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МАШИНИСТКА\ЖКХ, жизнеобеспечения, строительства и архитектуры\Расиля. Юля\программа по охране\"/>
    </mc:Choice>
  </mc:AlternateContent>
  <xr:revisionPtr revIDLastSave="0" documentId="13_ncr:1_{4D9325B6-DEC7-4C6B-B31B-F18B1E7C8F9D}" xr6:coauthVersionLast="47" xr6:coauthVersionMax="47" xr10:uidLastSave="{00000000-0000-0000-0000-000000000000}"/>
  <bookViews>
    <workbookView xWindow="-120" yWindow="-120" windowWidth="29040" windowHeight="15990" xr2:uid="{789B1DBE-07E3-497E-A6B3-B4A8CF28FACD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E20" i="1"/>
  <c r="K20" i="1" s="1"/>
  <c r="F23" i="1"/>
  <c r="G23" i="1"/>
  <c r="H23" i="1"/>
  <c r="I23" i="1"/>
  <c r="J23" i="1"/>
  <c r="E23" i="1"/>
  <c r="K27" i="1"/>
  <c r="F26" i="1"/>
  <c r="G26" i="1"/>
  <c r="H26" i="1"/>
  <c r="I26" i="1"/>
  <c r="J26" i="1"/>
  <c r="E26" i="1"/>
  <c r="K16" i="1"/>
  <c r="K14" i="1"/>
  <c r="K19" i="1"/>
  <c r="K17" i="1"/>
  <c r="K15" i="1"/>
  <c r="D22" i="1"/>
  <c r="K22" i="1" s="1"/>
  <c r="C19" i="1"/>
  <c r="C22" i="1" s="1"/>
  <c r="C25" i="1" s="1"/>
  <c r="C28" i="1" s="1"/>
  <c r="C17" i="1"/>
  <c r="C20" i="1" s="1"/>
  <c r="C23" i="1" s="1"/>
  <c r="C26" i="1" s="1"/>
  <c r="C18" i="1"/>
  <c r="C21" i="1" s="1"/>
  <c r="C24" i="1" s="1"/>
  <c r="C27" i="1" s="1"/>
  <c r="K24" i="1"/>
  <c r="D25" i="1"/>
  <c r="K18" i="1"/>
  <c r="K26" i="1" l="1"/>
  <c r="L20" i="1"/>
  <c r="K23" i="1"/>
  <c r="L14" i="1" s="1"/>
  <c r="D28" i="1"/>
  <c r="K25" i="1" l="1"/>
</calcChain>
</file>

<file path=xl/sharedStrings.xml><?xml version="1.0" encoding="utf-8"?>
<sst xmlns="http://schemas.openxmlformats.org/spreadsheetml/2006/main" count="27" uniqueCount="27">
  <si>
    <t>всего</t>
  </si>
  <si>
    <t>областной бюджет</t>
  </si>
  <si>
    <t xml:space="preserve">местный бюджет </t>
  </si>
  <si>
    <t>итого:</t>
  </si>
  <si>
    <t>1.</t>
  </si>
  <si>
    <t>2.</t>
  </si>
  <si>
    <t>3.</t>
  </si>
  <si>
    <t>4.</t>
  </si>
  <si>
    <t>Наименование муниципальной программы, отдельного мероприятия</t>
  </si>
  <si>
    <t xml:space="preserve">Источники
финансирования  </t>
  </si>
  <si>
    <t>Оценка расходов, тыс. рублей</t>
  </si>
  <si>
    <t>Ликвидация свалок бытовых,не отвечающих требованиям природоохранного законодательства</t>
  </si>
  <si>
    <t>Мероприятие, предусмотренное планом природоохранных мероприятий, указанных в п.1 ст.16,6, п.1 ст.75.1 и п.1 ст.78.2 федерального закона «Об охране окр.среды»,субъекта РФ,предоставление которого в 2022 г. осуществлялось в пределах суммы, необходимой для оплаты денежных обязательств получателей ср-в местных бюджетов, источником финансового обеспечения которых являлись указанные субсидии</t>
  </si>
  <si>
    <t>Выплаты гражданам денежного вознаграждения за добычу волков на территории муниципального района</t>
  </si>
  <si>
    <t>Утилизация отработанных ртутьсодержащих ламп</t>
  </si>
  <si>
    <r>
      <rPr>
        <b/>
        <sz val="12"/>
        <color theme="1"/>
        <rFont val="Times New Roman"/>
        <family val="1"/>
        <charset val="204"/>
      </rPr>
      <t>Прогнозная (справочная) оценка ресурсного обеспечения
реализации муниципальной программы
за счет всех источников финансирования</t>
    </r>
    <r>
      <rPr>
        <sz val="12"/>
        <color theme="1"/>
        <rFont val="Times New Roman"/>
        <family val="1"/>
        <charset val="204"/>
      </rPr>
      <t xml:space="preserve">
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</si>
  <si>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</si>
  <si>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Кильмезского района</t>
  </si>
  <si>
    <t xml:space="preserve"> Охрана окружающей среды в Кильмезском районе  на 2022-2028 годы</t>
  </si>
  <si>
    <t>№</t>
  </si>
  <si>
    <t>Приложение № 4</t>
  </si>
  <si>
    <t xml:space="preserve">                                                                Приложение № 3</t>
  </si>
  <si>
    <t xml:space="preserve">                                                                                 УТВЕРЖДЕНА</t>
  </si>
  <si>
    <t xml:space="preserve">                                                               постановлением</t>
  </si>
  <si>
    <t xml:space="preserve">                                                              администрации</t>
  </si>
  <si>
    <t>Кильмезского района</t>
  </si>
  <si>
    <t xml:space="preserve">                                                            от 13.10.2025 № 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</si>
</sst>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"/>
  </numFmts>
  <fonts count="10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165" fontId="2" fillId="0" borderId="0" xfId="0" applyNumberFormat="1" applyFont="1"/>
    <xf numFmtId="0" fontId="4" fillId="0" borderId="1" xfId="0" applyFont="1" applyBorder="1" applyAlignment="1">
      <alignment horizontal="center" vertic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164" fontId="1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/>
    <xf numFmtId="0" fontId="4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164" fontId="2" fillId="2" borderId="0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1BD0-8866-407D-8277-820A01C3CB58}">
  <dimension ref="A1:L37"/>
  <sheetViews>
    <sheetView tabSelected="1" topLeftCell="A19" zoomScale="90" zoomScaleNormal="90" workbookViewId="0">
      <selection activeCell="A9" sqref="A9:K9"/>
    </sheetView>
  </sheetViews>
  <sheetFormatPr defaultRowHeight="15.75" x14ac:dyDescent="0.25"/>
  <cols>
    <col min="1" max="1" width="5.5703125" style="3" customWidth="1"/>
    <col min="2" max="2" width="35.28515625" style="2" customWidth="1"/>
    <col min="3" max="3" width="12.28515625" style="1" customWidth="1"/>
    <col min="4" max="4" width="13.28515625" style="1" customWidth="1"/>
    <col min="5" max="5" width="11.7109375" style="1" customWidth="1"/>
    <col min="6" max="6" width="10.85546875" style="1" customWidth="1"/>
    <col min="7" max="7" width="9.85546875" style="1" customWidth="1"/>
    <col min="8" max="9" width="11.140625" style="1" customWidth="1"/>
    <col min="10" max="10" width="8.28515625" style="1" customWidth="1"/>
    <col min="11" max="11" width="15.7109375" style="7" customWidth="1"/>
    <col min="12" max="12" width="15.7109375" style="1" customWidth="1"/>
  </cols>
  <sheetData>
    <row r="1" spans="1:12" x14ac:dyDescent="0.25">
      <c r="A1" s="23"/>
      <c r="B1" s="13"/>
      <c r="C1" s="24"/>
      <c r="D1" s="24"/>
      <c r="E1" s="24"/>
      <c r="F1" s="67" t="s">
        <v>21</v>
      </c>
      <c r="G1" s="67"/>
      <c r="H1" s="67"/>
      <c r="I1" s="67"/>
      <c r="J1" s="67"/>
      <c r="K1" s="67"/>
    </row>
    <row r="2" spans="1:12" x14ac:dyDescent="0.25">
      <c r="A2" s="23"/>
      <c r="B2" s="13"/>
      <c r="C2" s="24"/>
      <c r="D2" s="24"/>
      <c r="E2" s="24"/>
      <c r="F2" s="68" t="s">
        <v>22</v>
      </c>
      <c r="G2" s="68"/>
      <c r="H2" s="68"/>
      <c r="I2" s="68"/>
      <c r="J2" s="68"/>
      <c r="K2" s="68"/>
    </row>
    <row r="3" spans="1:12" x14ac:dyDescent="0.25">
      <c r="A3" s="23"/>
      <c r="B3" s="13"/>
      <c r="C3" s="24"/>
      <c r="D3" s="24"/>
      <c r="E3" s="24"/>
      <c r="F3" s="67" t="s">
        <v>23</v>
      </c>
      <c r="G3" s="67"/>
      <c r="H3" s="67"/>
      <c r="I3" s="67"/>
      <c r="J3" s="67"/>
      <c r="K3" s="67"/>
    </row>
    <row r="4" spans="1:12" x14ac:dyDescent="0.25">
      <c r="A4" s="23"/>
      <c r="B4" s="13"/>
      <c r="C4" s="24"/>
      <c r="D4" s="24"/>
      <c r="E4" s="24"/>
      <c r="F4" s="67" t="s">
        <v>24</v>
      </c>
      <c r="G4" s="67"/>
      <c r="H4" s="67"/>
      <c r="I4" s="67"/>
      <c r="J4" s="67"/>
      <c r="K4" s="67"/>
    </row>
    <row r="5" spans="1:12" x14ac:dyDescent="0.25">
      <c r="A5" s="23"/>
      <c r="B5" s="13"/>
      <c r="C5" s="24"/>
      <c r="D5" s="24"/>
      <c r="E5" s="24"/>
      <c r="F5" s="13"/>
      <c r="G5" s="13"/>
      <c r="H5" s="13"/>
      <c r="I5" s="67" t="s">
        <v>25</v>
      </c>
      <c r="J5" s="67"/>
      <c r="K5" s="67"/>
    </row>
    <row r="6" spans="1:12" x14ac:dyDescent="0.25">
      <c r="A6" s="37" t="s">
        <v>17</v>
      </c>
      <c r="B6" s="37"/>
      <c r="C6" s="37"/>
      <c r="D6" s="37"/>
      <c r="E6" s="37"/>
      <c r="F6" s="67" t="s">
        <v>26</v>
      </c>
      <c r="G6" s="67"/>
      <c r="H6" s="67"/>
      <c r="I6" s="67"/>
      <c r="J6" s="67"/>
      <c r="K6" s="67"/>
    </row>
    <row r="7" spans="1:12" x14ac:dyDescent="0.25">
      <c r="A7" s="14"/>
      <c r="B7" s="38" t="s">
        <v>20</v>
      </c>
      <c r="C7" s="13"/>
      <c r="D7" s="13"/>
      <c r="E7" s="13"/>
      <c r="F7" s="13"/>
      <c r="G7" s="13"/>
      <c r="H7" s="13"/>
      <c r="I7" s="13"/>
      <c r="J7" s="13"/>
      <c r="K7" s="13"/>
    </row>
    <row r="8" spans="1:12" x14ac:dyDescent="0.25">
      <c r="A8" s="39" t="s">
        <v>16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2" ht="54" customHeight="1" x14ac:dyDescent="0.25">
      <c r="A9" s="43" t="s">
        <v>15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x14ac:dyDescent="0.25"/>
    <row r="11" spans="1:12" ht="28.5" customHeight="1" x14ac:dyDescent="0.25">
      <c r="A11" s="42" t="s">
        <v>19</v>
      </c>
      <c r="B11" s="63" t="s">
        <v>8</v>
      </c>
      <c r="C11" s="40" t="s">
        <v>9</v>
      </c>
      <c r="D11" s="42" t="s">
        <v>10</v>
      </c>
      <c r="E11" s="42"/>
      <c r="F11" s="42"/>
      <c r="G11" s="42"/>
      <c r="H11" s="42"/>
      <c r="I11" s="42"/>
      <c r="J11" s="42"/>
      <c r="K11" s="42"/>
    </row>
    <row r="12" spans="1:12" ht="26.25" customHeight="1" x14ac:dyDescent="0.25">
      <c r="A12" s="42"/>
      <c r="B12" s="42"/>
      <c r="C12" s="41"/>
      <c r="D12" s="30">
        <v>2022</v>
      </c>
      <c r="E12" s="30">
        <v>2023</v>
      </c>
      <c r="F12" s="30">
        <v>2024</v>
      </c>
      <c r="G12" s="30">
        <v>2025</v>
      </c>
      <c r="H12" s="30">
        <v>2026</v>
      </c>
      <c r="I12" s="30">
        <v>2027</v>
      </c>
      <c r="J12" s="30">
        <v>2028</v>
      </c>
      <c r="K12" s="5" t="s">
        <v>0</v>
      </c>
    </row>
    <row r="13" spans="1:12" ht="15" customHeight="1" x14ac:dyDescent="0.25">
      <c r="A13" s="8">
        <v>1</v>
      </c>
      <c r="B13" s="9">
        <v>2</v>
      </c>
      <c r="C13" s="10">
        <v>3</v>
      </c>
      <c r="D13" s="11">
        <v>4</v>
      </c>
      <c r="E13" s="11">
        <v>5</v>
      </c>
      <c r="F13" s="11">
        <v>6</v>
      </c>
      <c r="G13" s="11">
        <v>7</v>
      </c>
      <c r="H13" s="11"/>
      <c r="I13" s="11"/>
      <c r="J13" s="11">
        <v>8</v>
      </c>
      <c r="K13" s="12">
        <v>9</v>
      </c>
    </row>
    <row r="14" spans="1:12" ht="18" customHeight="1" x14ac:dyDescent="0.25">
      <c r="A14" s="45" t="s">
        <v>18</v>
      </c>
      <c r="B14" s="46"/>
      <c r="C14" s="16" t="s">
        <v>3</v>
      </c>
      <c r="D14" s="17">
        <v>1524.6</v>
      </c>
      <c r="E14" s="19">
        <v>4452.9030000000002</v>
      </c>
      <c r="F14" s="19">
        <v>5303.4</v>
      </c>
      <c r="G14" s="19">
        <v>7191.9</v>
      </c>
      <c r="H14" s="19">
        <v>1036.9000000000001</v>
      </c>
      <c r="I14" s="19">
        <v>436.9</v>
      </c>
      <c r="J14" s="19"/>
      <c r="K14" s="19">
        <f t="shared" ref="K14:K24" si="0">SUM(D14:J14)</f>
        <v>19946.603000000003</v>
      </c>
      <c r="L14" s="6">
        <f>K17+K20+K23+K26</f>
        <v>19946.602999999999</v>
      </c>
    </row>
    <row r="15" spans="1:12" ht="33.75" customHeight="1" x14ac:dyDescent="0.25">
      <c r="A15" s="47"/>
      <c r="B15" s="48"/>
      <c r="C15" s="16" t="s">
        <v>1</v>
      </c>
      <c r="D15" s="17">
        <v>1418.2</v>
      </c>
      <c r="E15" s="17">
        <v>811.4</v>
      </c>
      <c r="F15" s="17"/>
      <c r="G15" s="17"/>
      <c r="H15" s="17"/>
      <c r="I15" s="17"/>
      <c r="J15" s="17"/>
      <c r="K15" s="19">
        <f t="shared" si="0"/>
        <v>2229.6</v>
      </c>
    </row>
    <row r="16" spans="1:12" ht="30.75" customHeight="1" x14ac:dyDescent="0.25">
      <c r="A16" s="49"/>
      <c r="B16" s="50"/>
      <c r="C16" s="16" t="s">
        <v>2</v>
      </c>
      <c r="D16" s="19">
        <v>106.4</v>
      </c>
      <c r="E16" s="19">
        <v>3641.5030000000002</v>
      </c>
      <c r="F16" s="19">
        <v>5303.4</v>
      </c>
      <c r="G16" s="19">
        <v>7191.9</v>
      </c>
      <c r="H16" s="19">
        <v>1036.9000000000001</v>
      </c>
      <c r="I16" s="19">
        <v>436.9</v>
      </c>
      <c r="J16" s="19"/>
      <c r="K16" s="19">
        <f t="shared" si="0"/>
        <v>17717.003000000001</v>
      </c>
      <c r="L16" s="4"/>
    </row>
    <row r="17" spans="1:12" ht="17.25" customHeight="1" x14ac:dyDescent="0.25">
      <c r="A17" s="57" t="s">
        <v>4</v>
      </c>
      <c r="B17" s="64" t="s">
        <v>11</v>
      </c>
      <c r="C17" s="16" t="str">
        <f t="shared" ref="C17:C27" si="1">C14</f>
        <v>итого:</v>
      </c>
      <c r="D17" s="34">
        <v>1524.6</v>
      </c>
      <c r="E17" s="22">
        <v>3493.8</v>
      </c>
      <c r="F17" s="35">
        <v>5213.3999999999996</v>
      </c>
      <c r="G17" s="22">
        <v>6981.9</v>
      </c>
      <c r="H17" s="22">
        <v>931.9</v>
      </c>
      <c r="I17" s="22">
        <v>331.9</v>
      </c>
      <c r="J17" s="22"/>
      <c r="K17" s="22">
        <f t="shared" si="0"/>
        <v>18477.5</v>
      </c>
      <c r="L17" s="4"/>
    </row>
    <row r="18" spans="1:12" ht="32.25" customHeight="1" x14ac:dyDescent="0.25">
      <c r="A18" s="58"/>
      <c r="B18" s="65"/>
      <c r="C18" s="16" t="str">
        <f t="shared" si="1"/>
        <v>областной бюджет</v>
      </c>
      <c r="D18" s="32">
        <v>1418.2</v>
      </c>
      <c r="E18" s="21"/>
      <c r="F18" s="33"/>
      <c r="G18" s="21"/>
      <c r="H18" s="21"/>
      <c r="I18" s="21"/>
      <c r="J18" s="21"/>
      <c r="K18" s="22">
        <f t="shared" si="0"/>
        <v>1418.2</v>
      </c>
    </row>
    <row r="19" spans="1:12" ht="39" customHeight="1" x14ac:dyDescent="0.25">
      <c r="A19" s="59"/>
      <c r="B19" s="66"/>
      <c r="C19" s="16" t="str">
        <f>C16</f>
        <v xml:space="preserve">местный бюджет </v>
      </c>
      <c r="D19" s="32">
        <v>106.4</v>
      </c>
      <c r="E19" s="21">
        <v>3493.8</v>
      </c>
      <c r="F19" s="21">
        <v>5213.3999999999996</v>
      </c>
      <c r="G19" s="21">
        <v>6981.9</v>
      </c>
      <c r="H19" s="21">
        <v>931.9</v>
      </c>
      <c r="I19" s="21">
        <v>331.9</v>
      </c>
      <c r="J19" s="21"/>
      <c r="K19" s="22">
        <f t="shared" si="0"/>
        <v>17059.300000000003</v>
      </c>
      <c r="L19" s="4"/>
    </row>
    <row r="20" spans="1:12" ht="23.25" customHeight="1" x14ac:dyDescent="0.25">
      <c r="A20" s="57" t="s">
        <v>5</v>
      </c>
      <c r="B20" s="52" t="s">
        <v>12</v>
      </c>
      <c r="C20" s="31" t="str">
        <f t="shared" si="1"/>
        <v>итого:</v>
      </c>
      <c r="D20" s="36">
        <v>0</v>
      </c>
      <c r="E20" s="36">
        <f>E21+E22</f>
        <v>854.10299999999995</v>
      </c>
      <c r="F20" s="15"/>
      <c r="G20" s="15"/>
      <c r="H20" s="15"/>
      <c r="I20" s="15"/>
      <c r="J20" s="15"/>
      <c r="K20" s="20">
        <f t="shared" si="0"/>
        <v>854.10299999999995</v>
      </c>
      <c r="L20" s="1">
        <f>K21+K22</f>
        <v>854.10299999999995</v>
      </c>
    </row>
    <row r="21" spans="1:12" ht="32.1" customHeight="1" x14ac:dyDescent="0.25">
      <c r="A21" s="58"/>
      <c r="B21" s="53"/>
      <c r="C21" s="18" t="str">
        <f t="shared" si="1"/>
        <v>областной бюджет</v>
      </c>
      <c r="D21" s="15">
        <v>0</v>
      </c>
      <c r="E21" s="15">
        <v>811.4</v>
      </c>
      <c r="F21" s="15"/>
      <c r="G21" s="15"/>
      <c r="H21" s="15"/>
      <c r="I21" s="15"/>
      <c r="J21" s="15"/>
      <c r="K21" s="20">
        <f t="shared" si="0"/>
        <v>811.4</v>
      </c>
    </row>
    <row r="22" spans="1:12" ht="126.75" customHeight="1" x14ac:dyDescent="0.25">
      <c r="A22" s="59"/>
      <c r="B22" s="54"/>
      <c r="C22" s="18" t="str">
        <f>C19</f>
        <v xml:space="preserve">местный бюджет </v>
      </c>
      <c r="D22" s="15">
        <f>D20+D21</f>
        <v>0</v>
      </c>
      <c r="E22" s="15">
        <v>42.703000000000003</v>
      </c>
      <c r="F22" s="15"/>
      <c r="G22" s="15"/>
      <c r="H22" s="15"/>
      <c r="I22" s="15"/>
      <c r="J22" s="15"/>
      <c r="K22" s="20">
        <f t="shared" si="0"/>
        <v>42.703000000000003</v>
      </c>
    </row>
    <row r="23" spans="1:12" ht="17.25" customHeight="1" x14ac:dyDescent="0.25">
      <c r="A23" s="57" t="s">
        <v>6</v>
      </c>
      <c r="B23" s="55" t="s">
        <v>13</v>
      </c>
      <c r="C23" s="18" t="str">
        <f t="shared" si="1"/>
        <v>итого:</v>
      </c>
      <c r="D23" s="22">
        <v>0</v>
      </c>
      <c r="E23" s="22">
        <f>E24+E25</f>
        <v>75</v>
      </c>
      <c r="F23" s="22">
        <f t="shared" ref="F23:J23" si="2">F24+F25</f>
        <v>60</v>
      </c>
      <c r="G23" s="22">
        <f t="shared" si="2"/>
        <v>210</v>
      </c>
      <c r="H23" s="22">
        <f t="shared" si="2"/>
        <v>75</v>
      </c>
      <c r="I23" s="22">
        <f t="shared" si="2"/>
        <v>75</v>
      </c>
      <c r="J23" s="22">
        <f t="shared" si="2"/>
        <v>0</v>
      </c>
      <c r="K23" s="22">
        <f t="shared" si="0"/>
        <v>495</v>
      </c>
    </row>
    <row r="24" spans="1:12" ht="31.5" customHeight="1" x14ac:dyDescent="0.25">
      <c r="A24" s="58"/>
      <c r="B24" s="56"/>
      <c r="C24" s="18" t="str">
        <f t="shared" si="1"/>
        <v>областной бюджет</v>
      </c>
      <c r="D24" s="21"/>
      <c r="E24" s="21"/>
      <c r="F24" s="21"/>
      <c r="G24" s="21"/>
      <c r="H24" s="21"/>
      <c r="I24" s="21"/>
      <c r="J24" s="21"/>
      <c r="K24" s="22">
        <f t="shared" si="0"/>
        <v>0</v>
      </c>
    </row>
    <row r="25" spans="1:12" ht="28.5" customHeight="1" x14ac:dyDescent="0.25">
      <c r="A25" s="59"/>
      <c r="B25" s="54"/>
      <c r="C25" s="18" t="str">
        <f>C22</f>
        <v xml:space="preserve">местный бюджет </v>
      </c>
      <c r="D25" s="21">
        <f>D23+D24</f>
        <v>0</v>
      </c>
      <c r="E25" s="21">
        <v>75</v>
      </c>
      <c r="F25" s="21">
        <v>60</v>
      </c>
      <c r="G25" s="21">
        <v>210</v>
      </c>
      <c r="H25" s="21">
        <v>75</v>
      </c>
      <c r="I25" s="21">
        <v>75</v>
      </c>
      <c r="J25" s="21"/>
      <c r="K25" s="22">
        <f>K23+K24</f>
        <v>495</v>
      </c>
    </row>
    <row r="26" spans="1:12" ht="13.5" customHeight="1" x14ac:dyDescent="0.25">
      <c r="A26" s="57" t="s">
        <v>7</v>
      </c>
      <c r="B26" s="60" t="s">
        <v>14</v>
      </c>
      <c r="C26" s="18" t="str">
        <f t="shared" si="1"/>
        <v>итого:</v>
      </c>
      <c r="D26" s="35">
        <v>0</v>
      </c>
      <c r="E26" s="35">
        <f>E27+E28</f>
        <v>30</v>
      </c>
      <c r="F26" s="35">
        <f t="shared" ref="F26:J26" si="3">F27+F28</f>
        <v>30</v>
      </c>
      <c r="G26" s="35">
        <f t="shared" si="3"/>
        <v>0</v>
      </c>
      <c r="H26" s="35">
        <f t="shared" si="3"/>
        <v>30</v>
      </c>
      <c r="I26" s="35">
        <f t="shared" si="3"/>
        <v>30</v>
      </c>
      <c r="J26" s="35">
        <f t="shared" si="3"/>
        <v>0</v>
      </c>
      <c r="K26" s="22">
        <f>SUM(D26:J26)</f>
        <v>120</v>
      </c>
      <c r="L26" s="6"/>
    </row>
    <row r="27" spans="1:12" ht="32.25" customHeight="1" x14ac:dyDescent="0.25">
      <c r="A27" s="58"/>
      <c r="B27" s="61"/>
      <c r="C27" s="18" t="str">
        <f t="shared" si="1"/>
        <v>областной бюджет</v>
      </c>
      <c r="D27" s="32"/>
      <c r="E27" s="32">
        <v>30</v>
      </c>
      <c r="F27" s="32">
        <v>30</v>
      </c>
      <c r="G27" s="21">
        <v>0</v>
      </c>
      <c r="H27" s="21">
        <v>30</v>
      </c>
      <c r="I27" s="21">
        <v>30</v>
      </c>
      <c r="J27" s="21"/>
      <c r="K27" s="22">
        <f>SUM(D27:J27)</f>
        <v>120</v>
      </c>
      <c r="L27" s="6"/>
    </row>
    <row r="28" spans="1:12" ht="33" customHeight="1" x14ac:dyDescent="0.25">
      <c r="A28" s="59"/>
      <c r="B28" s="62"/>
      <c r="C28" s="18" t="str">
        <f>C25</f>
        <v xml:space="preserve">местный бюджет </v>
      </c>
      <c r="D28" s="21">
        <f>D26+D27</f>
        <v>0</v>
      </c>
      <c r="E28" s="21"/>
      <c r="F28" s="21"/>
      <c r="G28" s="21"/>
      <c r="H28" s="21"/>
      <c r="I28" s="21"/>
      <c r="J28" s="21"/>
      <c r="K28" s="22"/>
      <c r="L28" s="6"/>
    </row>
    <row r="29" spans="1:12" ht="24" customHeight="1" x14ac:dyDescent="0.3">
      <c r="A29" s="27"/>
      <c r="B29" s="28"/>
      <c r="C29" s="29"/>
      <c r="D29" s="25"/>
      <c r="E29" s="25"/>
      <c r="F29" s="25"/>
      <c r="G29" s="25"/>
      <c r="H29" s="25"/>
      <c r="I29" s="25"/>
      <c r="J29" s="25"/>
      <c r="K29" s="26"/>
      <c r="L29" s="6"/>
    </row>
    <row r="30" spans="1:12" ht="24" customHeight="1" x14ac:dyDescent="0.3">
      <c r="A30" s="27"/>
      <c r="B30" s="28"/>
      <c r="C30" s="29"/>
      <c r="D30" s="25"/>
      <c r="E30" s="25"/>
      <c r="F30" s="25"/>
      <c r="G30" s="25"/>
      <c r="H30" s="25"/>
      <c r="I30" s="25"/>
      <c r="J30" s="25"/>
      <c r="K30" s="26"/>
      <c r="L30" s="6"/>
    </row>
    <row r="31" spans="1:12" ht="24" customHeight="1" x14ac:dyDescent="0.3">
      <c r="A31" s="27"/>
      <c r="B31" s="28"/>
      <c r="C31" s="29"/>
      <c r="D31" s="25"/>
      <c r="E31" s="25"/>
      <c r="F31" s="25"/>
      <c r="G31" s="25"/>
      <c r="H31" s="25"/>
      <c r="I31" s="25"/>
      <c r="J31" s="25"/>
      <c r="K31" s="26"/>
      <c r="L31" s="6"/>
    </row>
    <row r="32" spans="1:12" ht="24" customHeight="1" x14ac:dyDescent="0.3">
      <c r="A32" s="27"/>
      <c r="B32" s="28"/>
      <c r="C32" s="29"/>
      <c r="D32" s="25"/>
      <c r="E32" s="25"/>
      <c r="F32" s="25"/>
      <c r="G32" s="25"/>
      <c r="H32" s="25"/>
      <c r="I32" s="44"/>
      <c r="J32" s="44"/>
      <c r="K32" s="44"/>
      <c r="L32" s="6"/>
    </row>
    <row r="33" spans="1:12" ht="24" customHeight="1" x14ac:dyDescent="0.3">
      <c r="A33" s="27"/>
      <c r="B33" s="28"/>
      <c r="C33" s="29"/>
      <c r="D33" s="25"/>
      <c r="E33" s="25"/>
      <c r="F33" s="25"/>
      <c r="G33" s="25"/>
      <c r="H33" s="25"/>
      <c r="I33" s="44"/>
      <c r="J33" s="44"/>
      <c r="K33" s="44"/>
      <c r="L33" s="6"/>
    </row>
    <row r="34" spans="1:12" ht="24" customHeight="1" x14ac:dyDescent="0.3">
      <c r="A34" s="27"/>
      <c r="B34" s="28"/>
      <c r="C34" s="29"/>
      <c r="D34" s="25"/>
      <c r="E34" s="25"/>
      <c r="F34" s="25"/>
      <c r="G34" s="25"/>
      <c r="H34" s="25"/>
      <c r="I34" s="44"/>
      <c r="J34" s="44"/>
      <c r="K34" s="44"/>
      <c r="L34" s="6"/>
    </row>
    <row r="35" spans="1:12" ht="24" customHeight="1" x14ac:dyDescent="0.3">
      <c r="A35" s="27"/>
      <c r="B35" s="28"/>
      <c r="C35" s="29"/>
      <c r="D35" s="25"/>
      <c r="E35" s="25"/>
      <c r="F35" s="25"/>
      <c r="G35" s="25"/>
      <c r="H35" s="25"/>
      <c r="I35" s="44"/>
      <c r="J35" s="44"/>
      <c r="K35" s="44"/>
      <c r="L35" s="6"/>
    </row>
    <row r="36" spans="1:12" ht="24" customHeight="1" x14ac:dyDescent="0.3">
      <c r="A36" s="51"/>
      <c r="B36" s="51"/>
      <c r="C36" s="29"/>
      <c r="D36" s="25"/>
      <c r="E36" s="25"/>
      <c r="F36" s="25"/>
      <c r="G36" s="25"/>
      <c r="H36" s="25"/>
      <c r="I36" s="25"/>
      <c r="J36" s="25"/>
      <c r="K36" s="26"/>
      <c r="L36" s="6"/>
    </row>
    <row r="37" spans="1:12" ht="17.25" customHeight="1" x14ac:dyDescent="0.3">
      <c r="A37" s="27"/>
      <c r="B37" s="28"/>
      <c r="C37" s="29"/>
      <c r="D37" s="25"/>
      <c r="E37" s="25"/>
      <c r="F37" s="25"/>
      <c r="G37" s="25"/>
      <c r="H37" s="25"/>
      <c r="I37" s="25"/>
      <c r="J37" s="25"/>
      <c r="K37" s="26"/>
      <c r="L37" s="6"/>
    </row>
  </sheetData>
  <mergeCells count="23">
    <mergeCell ref="I32:K35"/>
    <mergeCell ref="F6:K6"/>
    <mergeCell ref="A14:B16"/>
    <mergeCell ref="A36:B36"/>
    <mergeCell ref="B20:B22"/>
    <mergeCell ref="B23:B25"/>
    <mergeCell ref="A20:A22"/>
    <mergeCell ref="A23:A25"/>
    <mergeCell ref="B26:B28"/>
    <mergeCell ref="A26:A28"/>
    <mergeCell ref="B11:B12"/>
    <mergeCell ref="B17:B19"/>
    <mergeCell ref="A17:A19"/>
    <mergeCell ref="F1:K1"/>
    <mergeCell ref="F2:K2"/>
    <mergeCell ref="F3:K3"/>
    <mergeCell ref="F4:K4"/>
    <mergeCell ref="C11:C12"/>
    <mergeCell ref="A8:K8"/>
    <mergeCell ref="A11:A12"/>
    <mergeCell ref="D11:K11"/>
    <mergeCell ref="A9:K9"/>
    <mergeCell ref="I5:K5"/>
  </mergeCells>
  <printOptions verticalCentered="1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0976-5D72-4BD6-92AA-95C293E42F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Машинистка</cp:lastModifiedBy>
  <cp:lastPrinted>2025-10-09T10:27:34Z</cp:lastPrinted>
  <dcterms:created xsi:type="dcterms:W3CDTF">2024-12-19T14:12:18Z</dcterms:created>
  <dcterms:modified xsi:type="dcterms:W3CDTF">2025-10-14T13:23:14Z</dcterms:modified>
</cp:coreProperties>
</file>