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760" activeTab="0"/>
  </bookViews>
  <sheets>
    <sheet name="Лист1" sheetId="1" r:id="rId1"/>
  </sheets>
  <definedNames>
    <definedName name="_xlnm.Print_Area" localSheetId="0">'Лист1'!$A$1:$L$67</definedName>
  </definedNames>
  <calcPr fullCalcOnLoad="1"/>
</workbook>
</file>

<file path=xl/sharedStrings.xml><?xml version="1.0" encoding="utf-8"?>
<sst xmlns="http://schemas.openxmlformats.org/spreadsheetml/2006/main" count="89" uniqueCount="39">
  <si>
    <t>Прогнозная (справочная) оценка ресурсного обеспечения</t>
  </si>
  <si>
    <t>реализации муниципальной программы</t>
  </si>
  <si>
    <t>за счет всех источников финансирования</t>
  </si>
  <si>
    <t>Статус</t>
  </si>
  <si>
    <t>Наименование муниципальной программы, отдельного мероприятия</t>
  </si>
  <si>
    <t>Источники финансирования</t>
  </si>
  <si>
    <t>Оценка расходов (тыс.рублей)</t>
  </si>
  <si>
    <t>Всего</t>
  </si>
  <si>
    <t>2020г</t>
  </si>
  <si>
    <t>Муниципальная программа</t>
  </si>
  <si>
    <t>всего</t>
  </si>
  <si>
    <t>федеральный бюджет</t>
  </si>
  <si>
    <t>областной бюджет</t>
  </si>
  <si>
    <t>местный бюджет</t>
  </si>
  <si>
    <t>территориальные государственные внебюджетные фонды</t>
  </si>
  <si>
    <t>иные внебюджетные источники</t>
  </si>
  <si>
    <t>Подпрограмма</t>
  </si>
  <si>
    <t>Развитие агропромышленного комплекса</t>
  </si>
  <si>
    <t>Отдельное мероприятие</t>
  </si>
  <si>
    <t xml:space="preserve"> в том числе: предоставление социальных выплат на строительство (приобретение) жилья гражданам РФ, проживающим в сельской местности, в том числе молодым специалистами</t>
  </si>
  <si>
    <t>Выделение земельных участков из земель сельскохозяйственного назначения в счёт невостребованных земельных долей</t>
  </si>
  <si>
    <t>Организация и содержание скотомогильников на территории района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</si>
  <si>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 и содержания и использования безнадзорных домашних животных на территории района</t>
  </si>
  <si>
    <t>государственные внебюджетные источники</t>
  </si>
  <si>
    <t>в том числе: проектирование, строительство и реконструкция, капитальный ремонт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</si>
  <si>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2021г</t>
  </si>
  <si>
    <t>2022г</t>
  </si>
  <si>
    <t>Комлексное развитие сельских территорий Кильмезского района</t>
  </si>
  <si>
    <t>2023г</t>
  </si>
  <si>
    <t>Отдельное мероприятие "Создание условий для обеспечения доступным и комфортным жильем сельского населения"</t>
  </si>
  <si>
    <t>Развитие экономического потенциала и формирование благоприятного инвестиционного климата в Кильмезском районе               2020-2025 годы</t>
  </si>
  <si>
    <t>Устойчивое развитие сельских территорий Кильмезского района Кировской области на 2014-2017 годы и на период до 2021 года</t>
  </si>
  <si>
    <t>Отдельное мероприятие "Создание и развитие транспортной инфраструктуры на сельских территориях"</t>
  </si>
  <si>
    <t>Приложение №2</t>
  </si>
  <si>
    <t>Приложение №4</t>
  </si>
  <si>
    <t>УТВЕРЖДЕН</t>
  </si>
  <si>
    <t>постановлением администрации</t>
  </si>
  <si>
    <t>Кильмезского района</t>
  </si>
  <si>
    <t>от 09.08.2023 №315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</si>
</sst>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0000"/>
    <numFmt numFmtId="173" formatCode="0.000000"/>
    <numFmt numFmtId="174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17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0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0" fontId="2" fillId="0" borderId="13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70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zoomScalePageLayoutView="0" workbookViewId="0" topLeftCell="A1">
      <selection activeCell="C12" sqref="C12:H12"/>
    </sheetView>
  </sheetViews>
  <sheetFormatPr defaultColWidth="9.00390625" defaultRowHeight="12.75"/>
  <cols>
    <col min="1" max="1" width="14.875" style="0" customWidth="1"/>
    <col min="3" max="3" width="17.625" style="0" customWidth="1"/>
    <col min="5" max="5" width="10.875" style="0" customWidth="1"/>
    <col min="7" max="7" width="10.75390625" style="0" bestFit="1" customWidth="1"/>
    <col min="11" max="11" width="11.375" style="0" customWidth="1"/>
    <col min="12" max="12" width="14.25390625" style="0" customWidth="1"/>
  </cols>
  <sheetData>
    <row r="1" ht="12.75">
      <c r="J1" t="s">
        <v>33</v>
      </c>
    </row>
    <row r="2" ht="12.75">
      <c r="J2" t="s">
        <v>35</v>
      </c>
    </row>
    <row r="3" ht="12.75">
      <c r="J3" t="s">
        <v>36</v>
      </c>
    </row>
    <row r="4" ht="12.75">
      <c r="J4" t="s">
        <v>37</v>
      </c>
    </row>
    <row r="5" ht="12.75">
      <c r="J5" t="s">
        <v>38</v>
      </c>
    </row>
    <row r="6" ht="12.75" hidden="1"/>
    <row r="7" ht="12.75" hidden="1"/>
    <row r="8" spans="11:12" ht="12.75" hidden="1">
      <c r="K8" s="39"/>
      <c r="L8" s="3"/>
    </row>
    <row r="9" spans="1:12" ht="12.75">
      <c r="A9" t="s">
        <v>34</v>
      </c>
      <c r="K9" s="39"/>
      <c r="L9" s="3"/>
    </row>
    <row r="10" spans="3:8" ht="12.75">
      <c r="C10" s="99" t="s">
        <v>0</v>
      </c>
      <c r="D10" s="99"/>
      <c r="E10" s="99"/>
      <c r="F10" s="99"/>
      <c r="G10" s="99"/>
      <c r="H10" s="99"/>
    </row>
    <row r="11" spans="3:8" ht="12.75">
      <c r="C11" s="99" t="s">
        <v>1</v>
      </c>
      <c r="D11" s="99"/>
      <c r="E11" s="99"/>
      <c r="F11" s="99"/>
      <c r="G11" s="99"/>
      <c r="H11" s="99"/>
    </row>
    <row r="12" spans="3:8" ht="12.75">
      <c r="C12" s="99" t="s">
        <v>2</v>
      </c>
      <c r="D12" s="99"/>
      <c r="E12" s="99"/>
      <c r="F12" s="99"/>
      <c r="G12" s="99"/>
      <c r="H12" s="99"/>
    </row>
    <row r="13" spans="1:12" ht="12.75" customHeight="1">
      <c r="A13" s="84" t="s">
        <v>3</v>
      </c>
      <c r="B13" s="86" t="s">
        <v>4</v>
      </c>
      <c r="C13" s="87"/>
      <c r="D13" s="60" t="s">
        <v>5</v>
      </c>
      <c r="E13" s="61"/>
      <c r="F13" s="51" t="s">
        <v>6</v>
      </c>
      <c r="G13" s="98"/>
      <c r="H13" s="98"/>
      <c r="I13" s="98"/>
      <c r="J13" s="98"/>
      <c r="K13" s="52"/>
      <c r="L13" s="1"/>
    </row>
    <row r="14" spans="1:13" ht="30" customHeight="1">
      <c r="A14" s="85"/>
      <c r="B14" s="88"/>
      <c r="C14" s="89"/>
      <c r="D14" s="62"/>
      <c r="E14" s="63"/>
      <c r="F14" s="22" t="s">
        <v>8</v>
      </c>
      <c r="G14" s="22" t="s">
        <v>25</v>
      </c>
      <c r="H14" s="22" t="s">
        <v>26</v>
      </c>
      <c r="I14" s="22" t="s">
        <v>28</v>
      </c>
      <c r="J14" s="22">
        <v>2024</v>
      </c>
      <c r="K14" s="22">
        <v>2025</v>
      </c>
      <c r="L14" s="2" t="s">
        <v>7</v>
      </c>
      <c r="M14" s="3"/>
    </row>
    <row r="15" spans="1:13" ht="29.25" customHeight="1">
      <c r="A15" s="57" t="s">
        <v>9</v>
      </c>
      <c r="B15" s="60" t="s">
        <v>30</v>
      </c>
      <c r="C15" s="61"/>
      <c r="D15" s="45" t="s">
        <v>10</v>
      </c>
      <c r="E15" s="46"/>
      <c r="F15" s="7">
        <f aca="true" t="shared" si="0" ref="F15:K15">F16+F17+F18+F19+F20+F21</f>
        <v>262.299</v>
      </c>
      <c r="G15" s="7">
        <f t="shared" si="0"/>
        <v>0.295</v>
      </c>
      <c r="H15" s="6">
        <f t="shared" si="0"/>
        <v>195</v>
      </c>
      <c r="I15" s="6">
        <f t="shared" si="0"/>
        <v>130</v>
      </c>
      <c r="J15" s="7">
        <f t="shared" si="0"/>
        <v>0</v>
      </c>
      <c r="K15" s="7">
        <f t="shared" si="0"/>
        <v>6845.328</v>
      </c>
      <c r="L15" s="7">
        <f aca="true" t="shared" si="1" ref="L15:L22">F15+G15+H15+I15+J15+K15</f>
        <v>7432.9220000000005</v>
      </c>
      <c r="M15" s="3"/>
    </row>
    <row r="16" spans="1:13" ht="16.5" customHeight="1">
      <c r="A16" s="58"/>
      <c r="B16" s="62"/>
      <c r="C16" s="63"/>
      <c r="D16" s="45" t="s">
        <v>11</v>
      </c>
      <c r="E16" s="46"/>
      <c r="F16" s="8">
        <f>F23+F30+F60</f>
        <v>83.101</v>
      </c>
      <c r="G16" s="8">
        <f>G23+G30+G60+G45</f>
        <v>0</v>
      </c>
      <c r="H16" s="8">
        <f>H23+H30+H60+H45</f>
        <v>0</v>
      </c>
      <c r="I16" s="8">
        <f>I23+I30+I60+I45</f>
        <v>0</v>
      </c>
      <c r="J16" s="8">
        <f>J23+J30+J60+J45</f>
        <v>0</v>
      </c>
      <c r="K16" s="8">
        <f>K23+K30+K60+K45</f>
        <v>4552.134</v>
      </c>
      <c r="L16" s="7">
        <f t="shared" si="1"/>
        <v>4635.235</v>
      </c>
      <c r="M16" s="3"/>
    </row>
    <row r="17" spans="1:13" ht="15" customHeight="1">
      <c r="A17" s="58"/>
      <c r="B17" s="62"/>
      <c r="C17" s="63"/>
      <c r="D17" s="45" t="s">
        <v>12</v>
      </c>
      <c r="E17" s="46"/>
      <c r="F17" s="9">
        <f>F24+F31+F61+F64+F66</f>
        <v>167.382</v>
      </c>
      <c r="G17" s="8">
        <f>G24+G31+G61+G64+G66+G46</f>
        <v>0.295</v>
      </c>
      <c r="H17" s="8">
        <f>H24+H31+H61+H64+H66+H46</f>
        <v>181.6</v>
      </c>
      <c r="I17" s="8">
        <f>I24+I31+I61+I64+I66+I46</f>
        <v>130</v>
      </c>
      <c r="J17" s="8">
        <f>J24+J31+J61+J64+J66+J46</f>
        <v>0</v>
      </c>
      <c r="K17" s="8">
        <f>K24+K31+K61+K64+K66+K46</f>
        <v>239.586</v>
      </c>
      <c r="L17" s="7">
        <f t="shared" si="1"/>
        <v>718.863</v>
      </c>
      <c r="M17" s="3"/>
    </row>
    <row r="18" spans="1:13" ht="15" customHeight="1">
      <c r="A18" s="58"/>
      <c r="B18" s="62"/>
      <c r="C18" s="63"/>
      <c r="D18" s="45" t="s">
        <v>13</v>
      </c>
      <c r="E18" s="46"/>
      <c r="F18" s="9">
        <f>F25+F32+F62</f>
        <v>11.816</v>
      </c>
      <c r="G18" s="8">
        <f>G25+G32+G62+G47</f>
        <v>0</v>
      </c>
      <c r="H18" s="8">
        <f>H25+H32+H62+H47+H67</f>
        <v>13.4</v>
      </c>
      <c r="I18" s="8">
        <f>I25+I32+I62+I47</f>
        <v>0</v>
      </c>
      <c r="J18" s="8">
        <f>J25+J32+J62+J47</f>
        <v>0</v>
      </c>
      <c r="K18" s="8">
        <f>K25+K32+K62+K47</f>
        <v>0</v>
      </c>
      <c r="L18" s="7">
        <f t="shared" si="1"/>
        <v>25.216</v>
      </c>
      <c r="M18" s="3"/>
    </row>
    <row r="19" spans="1:13" ht="38.25" customHeight="1">
      <c r="A19" s="58"/>
      <c r="B19" s="62"/>
      <c r="C19" s="63"/>
      <c r="D19" s="47" t="s">
        <v>23</v>
      </c>
      <c r="E19" s="48"/>
      <c r="F19" s="8">
        <f>F26</f>
        <v>0</v>
      </c>
      <c r="G19" s="8">
        <f>G26+G63+G68</f>
        <v>0</v>
      </c>
      <c r="H19" s="8">
        <f>H26+H63+H68</f>
        <v>0</v>
      </c>
      <c r="I19" s="8">
        <f>I26</f>
        <v>0</v>
      </c>
      <c r="J19" s="8">
        <f>J26</f>
        <v>0</v>
      </c>
      <c r="K19" s="8">
        <f>K26</f>
        <v>0</v>
      </c>
      <c r="L19" s="7">
        <f t="shared" si="1"/>
        <v>0</v>
      </c>
      <c r="M19" s="3"/>
    </row>
    <row r="20" spans="1:13" ht="42" customHeight="1">
      <c r="A20" s="58"/>
      <c r="B20" s="62"/>
      <c r="C20" s="63"/>
      <c r="D20" s="47" t="s">
        <v>14</v>
      </c>
      <c r="E20" s="48"/>
      <c r="F20" s="8">
        <f>F27</f>
        <v>0</v>
      </c>
      <c r="G20" s="8">
        <f>G27+G64+G69</f>
        <v>0</v>
      </c>
      <c r="H20" s="8">
        <f>H27+H64+H69</f>
        <v>0</v>
      </c>
      <c r="I20" s="8"/>
      <c r="J20" s="8">
        <f>J27</f>
        <v>0</v>
      </c>
      <c r="K20" s="8">
        <f>K27</f>
        <v>0</v>
      </c>
      <c r="L20" s="7">
        <f t="shared" si="1"/>
        <v>0</v>
      </c>
      <c r="M20" s="3"/>
    </row>
    <row r="21" spans="1:13" ht="35.25" customHeight="1">
      <c r="A21" s="59"/>
      <c r="B21" s="55"/>
      <c r="C21" s="56"/>
      <c r="D21" s="47" t="s">
        <v>15</v>
      </c>
      <c r="E21" s="48"/>
      <c r="F21" s="9">
        <f>F28+F33</f>
        <v>0</v>
      </c>
      <c r="G21" s="9">
        <f>G28+G33+G48</f>
        <v>0</v>
      </c>
      <c r="H21" s="9">
        <f>H28+H33+H48</f>
        <v>0</v>
      </c>
      <c r="I21" s="9">
        <f>I28+I33+I48</f>
        <v>0</v>
      </c>
      <c r="J21" s="9">
        <f>J28+J33+J48</f>
        <v>0</v>
      </c>
      <c r="K21" s="9">
        <f>K28+K33+K48</f>
        <v>2053.608</v>
      </c>
      <c r="L21" s="7">
        <f t="shared" si="1"/>
        <v>2053.608</v>
      </c>
      <c r="M21" s="3"/>
    </row>
    <row r="22" spans="1:13" ht="24" customHeight="1">
      <c r="A22" s="57" t="s">
        <v>16</v>
      </c>
      <c r="B22" s="60" t="s">
        <v>17</v>
      </c>
      <c r="C22" s="61"/>
      <c r="D22" s="45" t="s">
        <v>10</v>
      </c>
      <c r="E22" s="46"/>
      <c r="F22" s="5">
        <f aca="true" t="shared" si="2" ref="F22:K22">F23+F24+F25+F26+F28</f>
        <v>106.483</v>
      </c>
      <c r="G22" s="7">
        <f t="shared" si="2"/>
        <v>0.295</v>
      </c>
      <c r="H22" s="34">
        <f t="shared" si="2"/>
        <v>0</v>
      </c>
      <c r="I22" s="34">
        <f t="shared" si="2"/>
        <v>0</v>
      </c>
      <c r="J22" s="32">
        <f t="shared" si="2"/>
        <v>0</v>
      </c>
      <c r="K22" s="35">
        <f t="shared" si="2"/>
        <v>0</v>
      </c>
      <c r="L22" s="7">
        <f t="shared" si="1"/>
        <v>106.778</v>
      </c>
      <c r="M22" s="3"/>
    </row>
    <row r="23" spans="1:13" ht="12.75">
      <c r="A23" s="58"/>
      <c r="B23" s="62"/>
      <c r="C23" s="63"/>
      <c r="D23" s="45" t="s">
        <v>11</v>
      </c>
      <c r="E23" s="46"/>
      <c r="F23" s="4">
        <v>83.101</v>
      </c>
      <c r="G23" s="4">
        <v>0</v>
      </c>
      <c r="H23" s="36">
        <v>0</v>
      </c>
      <c r="I23" s="36">
        <v>0</v>
      </c>
      <c r="J23" s="33">
        <v>0</v>
      </c>
      <c r="K23" s="37">
        <v>0</v>
      </c>
      <c r="L23" s="7">
        <f aca="true" t="shared" si="3" ref="L23:L28">F23+G23+H23+I23+J23+K23</f>
        <v>83.101</v>
      </c>
      <c r="M23" s="3"/>
    </row>
    <row r="24" spans="1:13" ht="12.75">
      <c r="A24" s="58"/>
      <c r="B24" s="62"/>
      <c r="C24" s="63"/>
      <c r="D24" s="45" t="s">
        <v>12</v>
      </c>
      <c r="E24" s="46"/>
      <c r="F24" s="4">
        <v>23.382</v>
      </c>
      <c r="G24" s="4">
        <v>0.295</v>
      </c>
      <c r="H24" s="36">
        <v>0</v>
      </c>
      <c r="I24" s="36">
        <v>0</v>
      </c>
      <c r="J24" s="33">
        <v>0</v>
      </c>
      <c r="K24" s="37">
        <v>0</v>
      </c>
      <c r="L24" s="7">
        <f t="shared" si="3"/>
        <v>23.677000000000003</v>
      </c>
      <c r="M24" s="3"/>
    </row>
    <row r="25" spans="1:13" ht="12.75">
      <c r="A25" s="58"/>
      <c r="B25" s="62"/>
      <c r="C25" s="63"/>
      <c r="D25" s="45" t="s">
        <v>13</v>
      </c>
      <c r="E25" s="4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7">
        <f t="shared" si="3"/>
        <v>0</v>
      </c>
      <c r="M25" s="3"/>
    </row>
    <row r="26" spans="1:13" ht="45" customHeight="1">
      <c r="A26" s="58"/>
      <c r="B26" s="62"/>
      <c r="C26" s="63"/>
      <c r="D26" s="47" t="s">
        <v>23</v>
      </c>
      <c r="E26" s="48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7">
        <f t="shared" si="3"/>
        <v>0</v>
      </c>
      <c r="M26" s="3"/>
    </row>
    <row r="27" spans="1:13" ht="41.25" customHeight="1">
      <c r="A27" s="58"/>
      <c r="B27" s="62"/>
      <c r="C27" s="63"/>
      <c r="D27" s="47" t="s">
        <v>14</v>
      </c>
      <c r="E27" s="48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7">
        <f t="shared" si="3"/>
        <v>0</v>
      </c>
      <c r="M27" s="3"/>
    </row>
    <row r="28" spans="1:13" ht="29.25" customHeight="1" thickBot="1">
      <c r="A28" s="58"/>
      <c r="B28" s="62"/>
      <c r="C28" s="63"/>
      <c r="D28" s="60" t="s">
        <v>15</v>
      </c>
      <c r="E28" s="61"/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23">
        <f t="shared" si="3"/>
        <v>0</v>
      </c>
      <c r="M28" s="3"/>
    </row>
    <row r="29" spans="1:13" ht="26.25" customHeight="1" hidden="1">
      <c r="A29" s="81" t="s">
        <v>16</v>
      </c>
      <c r="B29" s="71" t="s">
        <v>31</v>
      </c>
      <c r="C29" s="68"/>
      <c r="D29" s="92" t="s">
        <v>10</v>
      </c>
      <c r="E29" s="93"/>
      <c r="F29" s="26">
        <f aca="true" t="shared" si="4" ref="F29:L29">F30+F31+F32+F33</f>
        <v>0</v>
      </c>
      <c r="G29" s="26">
        <f t="shared" si="4"/>
        <v>0</v>
      </c>
      <c r="H29" s="26">
        <f t="shared" si="4"/>
        <v>0</v>
      </c>
      <c r="I29" s="26">
        <f t="shared" si="4"/>
        <v>0</v>
      </c>
      <c r="J29" s="27">
        <f t="shared" si="4"/>
        <v>0</v>
      </c>
      <c r="K29" s="26">
        <f t="shared" si="4"/>
        <v>0</v>
      </c>
      <c r="L29" s="18">
        <f t="shared" si="4"/>
        <v>0</v>
      </c>
      <c r="M29" s="3"/>
    </row>
    <row r="30" spans="1:13" ht="17.25" customHeight="1" hidden="1">
      <c r="A30" s="82"/>
      <c r="B30" s="72"/>
      <c r="C30" s="69"/>
      <c r="D30" s="94" t="s">
        <v>11</v>
      </c>
      <c r="E30" s="95"/>
      <c r="F30" s="4">
        <f aca="true" t="shared" si="5" ref="F30:L33">F35+F40</f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28">
        <f t="shared" si="5"/>
        <v>0</v>
      </c>
      <c r="M30" s="3"/>
    </row>
    <row r="31" spans="1:13" ht="15" customHeight="1" hidden="1">
      <c r="A31" s="82"/>
      <c r="B31" s="72"/>
      <c r="C31" s="69"/>
      <c r="D31" s="51" t="s">
        <v>12</v>
      </c>
      <c r="E31" s="52"/>
      <c r="F31" s="4">
        <f t="shared" si="5"/>
        <v>0</v>
      </c>
      <c r="G31" s="4">
        <f t="shared" si="5"/>
        <v>0</v>
      </c>
      <c r="H31" s="4">
        <f t="shared" si="5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29">
        <f t="shared" si="5"/>
        <v>0</v>
      </c>
      <c r="M31" s="3"/>
    </row>
    <row r="32" spans="1:13" ht="18" customHeight="1" hidden="1">
      <c r="A32" s="82"/>
      <c r="B32" s="72"/>
      <c r="C32" s="69"/>
      <c r="D32" s="51" t="s">
        <v>13</v>
      </c>
      <c r="E32" s="52"/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29">
        <f t="shared" si="5"/>
        <v>0</v>
      </c>
      <c r="M32" s="3"/>
    </row>
    <row r="33" spans="1:13" ht="24.75" customHeight="1" hidden="1" thickBot="1">
      <c r="A33" s="83"/>
      <c r="B33" s="73"/>
      <c r="C33" s="74"/>
      <c r="D33" s="90" t="s">
        <v>15</v>
      </c>
      <c r="E33" s="91"/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1">
        <f t="shared" si="5"/>
        <v>0</v>
      </c>
      <c r="M33" s="3"/>
    </row>
    <row r="34" spans="1:13" ht="21" customHeight="1" hidden="1">
      <c r="A34" s="58"/>
      <c r="B34" s="62" t="s">
        <v>19</v>
      </c>
      <c r="C34" s="63"/>
      <c r="D34" s="55" t="s">
        <v>10</v>
      </c>
      <c r="E34" s="56"/>
      <c r="F34" s="24">
        <f aca="true" t="shared" si="6" ref="F34:L34">F35+F36+F37+F38</f>
        <v>0</v>
      </c>
      <c r="G34" s="24">
        <f t="shared" si="6"/>
        <v>0</v>
      </c>
      <c r="H34" s="24">
        <f t="shared" si="6"/>
        <v>0</v>
      </c>
      <c r="I34" s="24">
        <f t="shared" si="6"/>
        <v>0</v>
      </c>
      <c r="J34" s="25">
        <f t="shared" si="6"/>
        <v>0</v>
      </c>
      <c r="K34" s="24">
        <f t="shared" si="6"/>
        <v>0</v>
      </c>
      <c r="L34" s="24">
        <f t="shared" si="6"/>
        <v>0</v>
      </c>
      <c r="M34" s="3"/>
    </row>
    <row r="35" spans="1:13" ht="18.75" customHeight="1" hidden="1">
      <c r="A35" s="58"/>
      <c r="B35" s="62"/>
      <c r="C35" s="63"/>
      <c r="D35" s="45" t="s">
        <v>11</v>
      </c>
      <c r="E35" s="46"/>
      <c r="F35" s="4">
        <v>0</v>
      </c>
      <c r="G35" s="4">
        <v>0</v>
      </c>
      <c r="H35" s="10">
        <v>0</v>
      </c>
      <c r="I35" s="10">
        <v>0</v>
      </c>
      <c r="J35" s="4">
        <v>0</v>
      </c>
      <c r="K35" s="4">
        <v>0</v>
      </c>
      <c r="L35" s="6">
        <f>F35+G35+H35+I35+J35+K35</f>
        <v>0</v>
      </c>
      <c r="M35" s="3"/>
    </row>
    <row r="36" spans="1:13" ht="24" customHeight="1" hidden="1">
      <c r="A36" s="58"/>
      <c r="B36" s="62"/>
      <c r="C36" s="63"/>
      <c r="D36" s="45" t="s">
        <v>12</v>
      </c>
      <c r="E36" s="46"/>
      <c r="F36" s="4">
        <v>0</v>
      </c>
      <c r="G36" s="4">
        <v>0</v>
      </c>
      <c r="H36" s="10">
        <v>0</v>
      </c>
      <c r="I36" s="10">
        <v>0</v>
      </c>
      <c r="J36" s="4">
        <v>0</v>
      </c>
      <c r="K36" s="4">
        <v>0</v>
      </c>
      <c r="L36" s="6">
        <f>F36+G36+H36+I36+J36+K36</f>
        <v>0</v>
      </c>
      <c r="M36" s="3"/>
    </row>
    <row r="37" spans="1:13" ht="21.75" customHeight="1" hidden="1">
      <c r="A37" s="58"/>
      <c r="B37" s="62"/>
      <c r="C37" s="63"/>
      <c r="D37" s="45" t="s">
        <v>13</v>
      </c>
      <c r="E37" s="46"/>
      <c r="F37" s="4"/>
      <c r="G37" s="4"/>
      <c r="H37" s="10"/>
      <c r="I37" s="10">
        <v>0</v>
      </c>
      <c r="J37" s="4">
        <v>0</v>
      </c>
      <c r="K37" s="4"/>
      <c r="L37" s="6">
        <f>F37+G37+H37+I37+J37+K37</f>
        <v>0</v>
      </c>
      <c r="M37" s="3"/>
    </row>
    <row r="38" spans="1:13" ht="24.75" customHeight="1" hidden="1">
      <c r="A38" s="59"/>
      <c r="B38" s="55"/>
      <c r="C38" s="56"/>
      <c r="D38" s="47" t="s">
        <v>15</v>
      </c>
      <c r="E38" s="48"/>
      <c r="F38" s="4">
        <v>0</v>
      </c>
      <c r="G38" s="4">
        <v>0</v>
      </c>
      <c r="H38" s="10">
        <v>0</v>
      </c>
      <c r="I38" s="10">
        <v>0</v>
      </c>
      <c r="J38" s="4">
        <v>0</v>
      </c>
      <c r="K38" s="4">
        <v>0</v>
      </c>
      <c r="L38" s="6">
        <f>F38+G38+H38+I38+J38+K38</f>
        <v>0</v>
      </c>
      <c r="M38" s="3"/>
    </row>
    <row r="39" spans="1:13" ht="78" customHeight="1" hidden="1">
      <c r="A39" s="57"/>
      <c r="B39" s="60" t="s">
        <v>24</v>
      </c>
      <c r="C39" s="61"/>
      <c r="D39" s="96" t="s">
        <v>10</v>
      </c>
      <c r="E39" s="97"/>
      <c r="F39" s="13">
        <f>F40+F41+F42+F43</f>
        <v>0</v>
      </c>
      <c r="G39" s="13">
        <f>G40+G41+G42+G43</f>
        <v>0</v>
      </c>
      <c r="H39" s="13">
        <v>0</v>
      </c>
      <c r="I39" s="13">
        <v>0</v>
      </c>
      <c r="J39" s="13">
        <v>0</v>
      </c>
      <c r="K39" s="13">
        <v>0</v>
      </c>
      <c r="L39" s="13">
        <f>L40+L41+L42+L43</f>
        <v>0</v>
      </c>
      <c r="M39" s="3"/>
    </row>
    <row r="40" spans="1:13" ht="24.75" customHeight="1" hidden="1">
      <c r="A40" s="58"/>
      <c r="B40" s="62"/>
      <c r="C40" s="63"/>
      <c r="D40" s="45" t="s">
        <v>11</v>
      </c>
      <c r="E40" s="4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f>F40+G40+H40+I40+J40+K40</f>
        <v>0</v>
      </c>
      <c r="M40" s="3"/>
    </row>
    <row r="41" spans="1:13" ht="27.75" customHeight="1" hidden="1">
      <c r="A41" s="58"/>
      <c r="B41" s="62"/>
      <c r="C41" s="63"/>
      <c r="D41" s="45" t="s">
        <v>12</v>
      </c>
      <c r="E41" s="4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f>F41+G41+H41+I41+J41+K41</f>
        <v>0</v>
      </c>
      <c r="M41" s="3"/>
    </row>
    <row r="42" spans="1:13" ht="18.75" customHeight="1" hidden="1">
      <c r="A42" s="58"/>
      <c r="B42" s="62"/>
      <c r="C42" s="63"/>
      <c r="D42" s="45" t="s">
        <v>13</v>
      </c>
      <c r="E42" s="4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f>F42+G42+H42+I42+J42+K42</f>
        <v>0</v>
      </c>
      <c r="M42" s="3"/>
    </row>
    <row r="43" spans="1:13" ht="42.75" customHeight="1" hidden="1" thickBot="1">
      <c r="A43" s="58"/>
      <c r="B43" s="62"/>
      <c r="C43" s="63"/>
      <c r="D43" s="60" t="s">
        <v>15</v>
      </c>
      <c r="E43" s="61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4">
        <f>F43+G43+H43+I43+J43+K43</f>
        <v>0</v>
      </c>
      <c r="M43" s="3"/>
    </row>
    <row r="44" spans="1:13" ht="24.75" customHeight="1">
      <c r="A44" s="68" t="s">
        <v>16</v>
      </c>
      <c r="B44" s="75" t="s">
        <v>27</v>
      </c>
      <c r="C44" s="76"/>
      <c r="D44" s="43" t="s">
        <v>10</v>
      </c>
      <c r="E44" s="44"/>
      <c r="F44" s="16">
        <f>F45+F46+F47+F48</f>
        <v>0</v>
      </c>
      <c r="G44" s="17"/>
      <c r="H44" s="16">
        <f>H45+H46+H47+H48</f>
        <v>0</v>
      </c>
      <c r="I44" s="16"/>
      <c r="J44" s="16">
        <f>J45+J46+J47+J48</f>
        <v>0</v>
      </c>
      <c r="K44" s="16">
        <f>K45+K46+K47+K48</f>
        <v>6845.328</v>
      </c>
      <c r="L44" s="18">
        <f>L45+L46+L47+L48</f>
        <v>6845.328</v>
      </c>
      <c r="M44" s="3"/>
    </row>
    <row r="45" spans="1:13" ht="24.75" customHeight="1">
      <c r="A45" s="69"/>
      <c r="B45" s="77"/>
      <c r="C45" s="78"/>
      <c r="D45" s="45" t="s">
        <v>11</v>
      </c>
      <c r="E45" s="46"/>
      <c r="F45" s="10">
        <f aca="true" t="shared" si="7" ref="F45:K45">F50+F55</f>
        <v>0</v>
      </c>
      <c r="G45" s="10">
        <f t="shared" si="7"/>
        <v>0</v>
      </c>
      <c r="H45" s="10">
        <f t="shared" si="7"/>
        <v>0</v>
      </c>
      <c r="I45" s="10">
        <f t="shared" si="7"/>
        <v>0</v>
      </c>
      <c r="J45" s="10">
        <f t="shared" si="7"/>
        <v>0</v>
      </c>
      <c r="K45" s="10">
        <f t="shared" si="7"/>
        <v>4552.134</v>
      </c>
      <c r="L45" s="19">
        <f>F45+G45+H45+I45+J45+K45</f>
        <v>4552.134</v>
      </c>
      <c r="M45" s="3"/>
    </row>
    <row r="46" spans="1:13" ht="24.75" customHeight="1">
      <c r="A46" s="69"/>
      <c r="B46" s="77"/>
      <c r="C46" s="78"/>
      <c r="D46" s="45" t="s">
        <v>12</v>
      </c>
      <c r="E46" s="46"/>
      <c r="F46" s="10">
        <f aca="true" t="shared" si="8" ref="F46:K46">F51+G54</f>
        <v>0</v>
      </c>
      <c r="G46" s="10">
        <f t="shared" si="8"/>
        <v>0</v>
      </c>
      <c r="H46" s="10">
        <f t="shared" si="8"/>
        <v>0</v>
      </c>
      <c r="I46" s="10">
        <f t="shared" si="8"/>
        <v>0</v>
      </c>
      <c r="J46" s="10">
        <f t="shared" si="8"/>
        <v>0</v>
      </c>
      <c r="K46" s="10">
        <f t="shared" si="8"/>
        <v>239.586</v>
      </c>
      <c r="L46" s="19">
        <f>F46+G46+H46+I46+J46+K46</f>
        <v>239.586</v>
      </c>
      <c r="M46" s="3"/>
    </row>
    <row r="47" spans="1:13" ht="24.75" customHeight="1">
      <c r="A47" s="69"/>
      <c r="B47" s="77"/>
      <c r="C47" s="78"/>
      <c r="D47" s="45" t="s">
        <v>13</v>
      </c>
      <c r="E47" s="46"/>
      <c r="F47" s="10">
        <f aca="true" t="shared" si="9" ref="F47:K48">F52+F57</f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9">
        <f>F47+G47+H47+I47+J47+K47</f>
        <v>0</v>
      </c>
      <c r="M47" s="3"/>
    </row>
    <row r="48" spans="1:13" ht="24.75" customHeight="1" thickBot="1">
      <c r="A48" s="69"/>
      <c r="B48" s="79"/>
      <c r="C48" s="80"/>
      <c r="D48" s="49" t="s">
        <v>15</v>
      </c>
      <c r="E48" s="50"/>
      <c r="F48" s="20">
        <f t="shared" si="9"/>
        <v>0</v>
      </c>
      <c r="G48" s="20">
        <f t="shared" si="9"/>
        <v>0</v>
      </c>
      <c r="H48" s="20">
        <f t="shared" si="9"/>
        <v>0</v>
      </c>
      <c r="I48" s="20">
        <f t="shared" si="9"/>
        <v>0</v>
      </c>
      <c r="J48" s="20">
        <f t="shared" si="9"/>
        <v>0</v>
      </c>
      <c r="K48" s="20">
        <f t="shared" si="9"/>
        <v>2053.608</v>
      </c>
      <c r="L48" s="19">
        <f>F48+G48+H48+I48+J48+K48</f>
        <v>2053.608</v>
      </c>
      <c r="M48" s="3"/>
    </row>
    <row r="49" spans="1:13" ht="24.75" customHeight="1">
      <c r="A49" s="69"/>
      <c r="B49" s="64" t="s">
        <v>29</v>
      </c>
      <c r="C49" s="65"/>
      <c r="D49" s="43" t="s">
        <v>10</v>
      </c>
      <c r="E49" s="44"/>
      <c r="F49" s="16">
        <f>F50+F51+F52+F53</f>
        <v>0</v>
      </c>
      <c r="G49" s="16">
        <f aca="true" t="shared" si="10" ref="G49:L49">G50+G51+G52+G53</f>
        <v>0</v>
      </c>
      <c r="H49" s="16">
        <f t="shared" si="10"/>
        <v>0</v>
      </c>
      <c r="I49" s="16">
        <f t="shared" si="10"/>
        <v>0</v>
      </c>
      <c r="J49" s="16">
        <f t="shared" si="10"/>
        <v>0</v>
      </c>
      <c r="K49" s="21">
        <f t="shared" si="10"/>
        <v>6845.328</v>
      </c>
      <c r="L49" s="21">
        <f t="shared" si="10"/>
        <v>6845.328</v>
      </c>
      <c r="M49" s="3"/>
    </row>
    <row r="50" spans="1:13" ht="24.75" customHeight="1">
      <c r="A50" s="69"/>
      <c r="B50" s="62"/>
      <c r="C50" s="63"/>
      <c r="D50" s="45" t="s">
        <v>11</v>
      </c>
      <c r="E50" s="46"/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4552.134</v>
      </c>
      <c r="L50" s="19">
        <f>F50+G50+H50+I50+J50+K50</f>
        <v>4552.134</v>
      </c>
      <c r="M50" s="3"/>
    </row>
    <row r="51" spans="1:13" ht="24.75" customHeight="1">
      <c r="A51" s="69"/>
      <c r="B51" s="62"/>
      <c r="C51" s="63"/>
      <c r="D51" s="45" t="s">
        <v>12</v>
      </c>
      <c r="E51" s="46"/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239.586</v>
      </c>
      <c r="L51" s="19">
        <f>F51+G51+H51+I51+J51+K51</f>
        <v>239.586</v>
      </c>
      <c r="M51" s="3"/>
    </row>
    <row r="52" spans="1:13" ht="24.75" customHeight="1">
      <c r="A52" s="69"/>
      <c r="B52" s="62"/>
      <c r="C52" s="63"/>
      <c r="D52" s="45" t="s">
        <v>13</v>
      </c>
      <c r="E52" s="46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9">
        <f>F52+G52+H52+I52+J52+K52</f>
        <v>0</v>
      </c>
      <c r="M52" s="3"/>
    </row>
    <row r="53" spans="1:13" ht="24.75" customHeight="1" thickBot="1">
      <c r="A53" s="69"/>
      <c r="B53" s="66"/>
      <c r="C53" s="67"/>
      <c r="D53" s="49" t="s">
        <v>15</v>
      </c>
      <c r="E53" s="50"/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2053.608</v>
      </c>
      <c r="L53" s="19">
        <f>F53+G53+H53+I53+J53+K53</f>
        <v>2053.608</v>
      </c>
      <c r="M53" s="3"/>
    </row>
    <row r="54" spans="1:13" ht="24.75" customHeight="1">
      <c r="A54" s="69"/>
      <c r="B54" s="64" t="s">
        <v>32</v>
      </c>
      <c r="C54" s="65"/>
      <c r="D54" s="55" t="s">
        <v>10</v>
      </c>
      <c r="E54" s="56"/>
      <c r="F54" s="15">
        <f>F55+F56+F57+F58</f>
        <v>0</v>
      </c>
      <c r="G54" s="15">
        <f aca="true" t="shared" si="11" ref="G54:L54">G55+G56+G57+G58</f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3"/>
    </row>
    <row r="55" spans="1:13" ht="24.75" customHeight="1">
      <c r="A55" s="69"/>
      <c r="B55" s="62"/>
      <c r="C55" s="63"/>
      <c r="D55" s="45" t="s">
        <v>11</v>
      </c>
      <c r="E55" s="4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6">
        <f>F55+G55+H55+I55+J55+K55</f>
        <v>0</v>
      </c>
      <c r="M55" s="3"/>
    </row>
    <row r="56" spans="1:13" ht="24.75" customHeight="1">
      <c r="A56" s="69"/>
      <c r="B56" s="62"/>
      <c r="C56" s="63"/>
      <c r="D56" s="45" t="s">
        <v>12</v>
      </c>
      <c r="E56" s="46"/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6">
        <f>F56+G56+H56+I56+J56+K56</f>
        <v>0</v>
      </c>
      <c r="M56" s="3"/>
    </row>
    <row r="57" spans="1:13" ht="24.75" customHeight="1">
      <c r="A57" s="69"/>
      <c r="B57" s="62"/>
      <c r="C57" s="63"/>
      <c r="D57" s="45" t="s">
        <v>13</v>
      </c>
      <c r="E57" s="46"/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6">
        <f>F57+G57+H57+I57+J57+K57</f>
        <v>0</v>
      </c>
      <c r="M57" s="3"/>
    </row>
    <row r="58" spans="1:13" ht="24.75" customHeight="1" thickBot="1">
      <c r="A58" s="70"/>
      <c r="B58" s="55"/>
      <c r="C58" s="56"/>
      <c r="D58" s="49" t="s">
        <v>15</v>
      </c>
      <c r="E58" s="50"/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6">
        <f>F58+G58+H58+I58+J58+K58</f>
        <v>0</v>
      </c>
      <c r="M58" s="3"/>
    </row>
    <row r="59" spans="1:13" ht="24.75" customHeight="1">
      <c r="A59" s="57" t="s">
        <v>18</v>
      </c>
      <c r="B59" s="60" t="s">
        <v>20</v>
      </c>
      <c r="C59" s="61"/>
      <c r="D59" s="47" t="s">
        <v>10</v>
      </c>
      <c r="E59" s="48"/>
      <c r="F59" s="4">
        <f>F60+F61+F62</f>
        <v>11.816</v>
      </c>
      <c r="G59" s="4">
        <f>G60+G61+G62</f>
        <v>0</v>
      </c>
      <c r="H59" s="4">
        <v>0</v>
      </c>
      <c r="I59" s="4">
        <v>0</v>
      </c>
      <c r="J59" s="37">
        <f>J60+J61+J62</f>
        <v>0</v>
      </c>
      <c r="K59" s="36">
        <f>K60+K61+K62</f>
        <v>0</v>
      </c>
      <c r="L59" s="5">
        <f>L60+L61+L62</f>
        <v>11.816</v>
      </c>
      <c r="M59" s="3"/>
    </row>
    <row r="60" spans="1:13" ht="24.75" customHeight="1">
      <c r="A60" s="58"/>
      <c r="B60" s="62"/>
      <c r="C60" s="63"/>
      <c r="D60" s="45" t="s">
        <v>11</v>
      </c>
      <c r="E60" s="46"/>
      <c r="F60" s="4">
        <v>0</v>
      </c>
      <c r="G60" s="4">
        <v>0</v>
      </c>
      <c r="H60" s="4">
        <v>0</v>
      </c>
      <c r="I60" s="4">
        <v>0</v>
      </c>
      <c r="J60" s="33">
        <v>0</v>
      </c>
      <c r="K60" s="33">
        <v>0</v>
      </c>
      <c r="L60" s="4">
        <f>F60+G60+H60+I60+J60+K60</f>
        <v>0</v>
      </c>
      <c r="M60" s="3"/>
    </row>
    <row r="61" spans="1:13" ht="24.75" customHeight="1">
      <c r="A61" s="58"/>
      <c r="B61" s="62"/>
      <c r="C61" s="63"/>
      <c r="D61" s="45" t="s">
        <v>12</v>
      </c>
      <c r="E61" s="46"/>
      <c r="F61" s="4">
        <v>0</v>
      </c>
      <c r="G61" s="4">
        <v>0</v>
      </c>
      <c r="H61" s="4">
        <v>0</v>
      </c>
      <c r="I61" s="4">
        <v>0</v>
      </c>
      <c r="J61" s="33">
        <v>0</v>
      </c>
      <c r="K61" s="33">
        <v>0</v>
      </c>
      <c r="L61" s="4">
        <f>F61+G61+H61+I61+J61+K61</f>
        <v>0</v>
      </c>
      <c r="M61" s="3"/>
    </row>
    <row r="62" spans="1:13" ht="24.75" customHeight="1">
      <c r="A62" s="58"/>
      <c r="B62" s="62"/>
      <c r="C62" s="63"/>
      <c r="D62" s="45" t="s">
        <v>13</v>
      </c>
      <c r="E62" s="46"/>
      <c r="F62" s="4">
        <v>11.816</v>
      </c>
      <c r="G62" s="4">
        <v>0</v>
      </c>
      <c r="H62" s="4">
        <v>0</v>
      </c>
      <c r="I62" s="4">
        <v>0</v>
      </c>
      <c r="J62" s="33">
        <v>0</v>
      </c>
      <c r="K62" s="33">
        <v>0</v>
      </c>
      <c r="L62" s="4">
        <f>F62+G62+H62+I62+J62+K62</f>
        <v>11.816</v>
      </c>
      <c r="M62" s="3"/>
    </row>
    <row r="63" spans="1:13" ht="24.75" customHeight="1">
      <c r="A63" s="57" t="s">
        <v>18</v>
      </c>
      <c r="B63" s="60" t="s">
        <v>21</v>
      </c>
      <c r="C63" s="61"/>
      <c r="D63" s="45" t="s">
        <v>10</v>
      </c>
      <c r="E63" s="46"/>
      <c r="F63" s="5">
        <f aca="true" t="shared" si="12" ref="F63:L63">F64</f>
        <v>0</v>
      </c>
      <c r="G63" s="5">
        <f t="shared" si="12"/>
        <v>0</v>
      </c>
      <c r="H63" s="5">
        <v>0</v>
      </c>
      <c r="I63" s="5">
        <f>I64</f>
        <v>130</v>
      </c>
      <c r="J63" s="41">
        <f t="shared" si="12"/>
        <v>0</v>
      </c>
      <c r="K63" s="32">
        <f t="shared" si="12"/>
        <v>0</v>
      </c>
      <c r="L63" s="5">
        <f t="shared" si="12"/>
        <v>130</v>
      </c>
      <c r="M63" s="3"/>
    </row>
    <row r="64" spans="1:13" ht="17.25" customHeight="1">
      <c r="A64" s="59"/>
      <c r="B64" s="55"/>
      <c r="C64" s="56"/>
      <c r="D64" s="45" t="s">
        <v>12</v>
      </c>
      <c r="E64" s="46"/>
      <c r="F64" s="4">
        <v>0</v>
      </c>
      <c r="G64" s="4">
        <v>0</v>
      </c>
      <c r="H64" s="4">
        <v>0</v>
      </c>
      <c r="I64" s="4">
        <v>130</v>
      </c>
      <c r="J64" s="42">
        <v>0</v>
      </c>
      <c r="K64" s="33">
        <v>0</v>
      </c>
      <c r="L64" s="4">
        <f>F64+G64+H64+I64+J64+K64</f>
        <v>130</v>
      </c>
      <c r="M64" s="3"/>
    </row>
    <row r="65" spans="1:13" ht="113.25" customHeight="1">
      <c r="A65" s="57" t="s">
        <v>18</v>
      </c>
      <c r="B65" s="60" t="s">
        <v>22</v>
      </c>
      <c r="C65" s="61"/>
      <c r="D65" s="53" t="s">
        <v>10</v>
      </c>
      <c r="E65" s="54"/>
      <c r="F65" s="11">
        <f aca="true" t="shared" si="13" ref="F65:L65">F67+F66</f>
        <v>144</v>
      </c>
      <c r="G65" s="38">
        <f t="shared" si="13"/>
        <v>0</v>
      </c>
      <c r="H65" s="11">
        <f t="shared" si="13"/>
        <v>195</v>
      </c>
      <c r="I65" s="40">
        <f t="shared" si="13"/>
        <v>0</v>
      </c>
      <c r="J65" s="40">
        <f t="shared" si="13"/>
        <v>0</v>
      </c>
      <c r="K65" s="40">
        <f t="shared" si="13"/>
        <v>0</v>
      </c>
      <c r="L65" s="40">
        <f t="shared" si="13"/>
        <v>339</v>
      </c>
      <c r="M65" s="3"/>
    </row>
    <row r="66" spans="1:13" ht="23.25" customHeight="1">
      <c r="A66" s="58"/>
      <c r="B66" s="62"/>
      <c r="C66" s="63"/>
      <c r="D66" s="53" t="s">
        <v>12</v>
      </c>
      <c r="E66" s="54"/>
      <c r="F66" s="4">
        <v>144</v>
      </c>
      <c r="G66" s="33">
        <v>0</v>
      </c>
      <c r="H66" s="4">
        <v>181.6</v>
      </c>
      <c r="I66" s="4">
        <v>0</v>
      </c>
      <c r="J66" s="4">
        <v>0</v>
      </c>
      <c r="K66" s="12">
        <v>0</v>
      </c>
      <c r="L66" s="9">
        <f>F66+G66+H66+I66+J66+K66</f>
        <v>325.6</v>
      </c>
      <c r="M66" s="3"/>
    </row>
    <row r="67" spans="1:13" ht="20.25" customHeight="1">
      <c r="A67" s="59"/>
      <c r="B67" s="55"/>
      <c r="C67" s="56"/>
      <c r="D67" s="53" t="s">
        <v>13</v>
      </c>
      <c r="E67" s="54"/>
      <c r="F67" s="4">
        <v>0</v>
      </c>
      <c r="G67" s="33">
        <v>0</v>
      </c>
      <c r="H67" s="9">
        <v>13.4</v>
      </c>
      <c r="I67" s="4">
        <v>0</v>
      </c>
      <c r="J67" s="4">
        <v>0</v>
      </c>
      <c r="K67" s="4">
        <v>0</v>
      </c>
      <c r="L67" s="9">
        <f>F67+G67+H67+I67+J67+K67</f>
        <v>13.4</v>
      </c>
      <c r="M67" s="3"/>
    </row>
    <row r="68" spans="10:13" ht="12.75">
      <c r="J68" s="3"/>
      <c r="K68" s="3"/>
      <c r="L68" s="3"/>
      <c r="M68" s="3"/>
    </row>
  </sheetData>
  <sheetProtection/>
  <mergeCells count="80">
    <mergeCell ref="C10:H10"/>
    <mergeCell ref="D59:E59"/>
    <mergeCell ref="B39:C43"/>
    <mergeCell ref="D16:E16"/>
    <mergeCell ref="D17:E17"/>
    <mergeCell ref="D18:E18"/>
    <mergeCell ref="B54:C58"/>
    <mergeCell ref="C11:H11"/>
    <mergeCell ref="C12:H12"/>
    <mergeCell ref="D20:E20"/>
    <mergeCell ref="F13:K13"/>
    <mergeCell ref="D65:E65"/>
    <mergeCell ref="D15:E15"/>
    <mergeCell ref="D62:E62"/>
    <mergeCell ref="D61:E61"/>
    <mergeCell ref="D19:E19"/>
    <mergeCell ref="D27:E27"/>
    <mergeCell ref="D42:E42"/>
    <mergeCell ref="D51:E51"/>
    <mergeCell ref="D52:E52"/>
    <mergeCell ref="D43:E43"/>
    <mergeCell ref="D41:E41"/>
    <mergeCell ref="D40:E40"/>
    <mergeCell ref="D39:E39"/>
    <mergeCell ref="D38:E38"/>
    <mergeCell ref="D37:E37"/>
    <mergeCell ref="D21:E21"/>
    <mergeCell ref="D22:E22"/>
    <mergeCell ref="D23:E23"/>
    <mergeCell ref="D33:E33"/>
    <mergeCell ref="D29:E29"/>
    <mergeCell ref="D30:E30"/>
    <mergeCell ref="D31:E31"/>
    <mergeCell ref="D24:E24"/>
    <mergeCell ref="A34:A38"/>
    <mergeCell ref="A13:A14"/>
    <mergeCell ref="B13:C14"/>
    <mergeCell ref="D13:E14"/>
    <mergeCell ref="B34:C38"/>
    <mergeCell ref="B22:C28"/>
    <mergeCell ref="A15:A21"/>
    <mergeCell ref="B15:C21"/>
    <mergeCell ref="D28:E28"/>
    <mergeCell ref="D34:E34"/>
    <mergeCell ref="A39:A43"/>
    <mergeCell ref="B49:C53"/>
    <mergeCell ref="A22:A28"/>
    <mergeCell ref="A63:A64"/>
    <mergeCell ref="A44:A58"/>
    <mergeCell ref="B29:C33"/>
    <mergeCell ref="B44:C48"/>
    <mergeCell ref="A29:A33"/>
    <mergeCell ref="A59:A62"/>
    <mergeCell ref="B59:C62"/>
    <mergeCell ref="D53:E53"/>
    <mergeCell ref="D54:E54"/>
    <mergeCell ref="D55:E55"/>
    <mergeCell ref="A65:A67"/>
    <mergeCell ref="B65:C67"/>
    <mergeCell ref="B63:C64"/>
    <mergeCell ref="D45:E45"/>
    <mergeCell ref="D36:E36"/>
    <mergeCell ref="D67:E67"/>
    <mergeCell ref="D66:E66"/>
    <mergeCell ref="D56:E56"/>
    <mergeCell ref="D57:E57"/>
    <mergeCell ref="D58:E58"/>
    <mergeCell ref="D63:E63"/>
    <mergeCell ref="D64:E64"/>
    <mergeCell ref="D60:E60"/>
    <mergeCell ref="D44:E44"/>
    <mergeCell ref="D46:E46"/>
    <mergeCell ref="D47:E47"/>
    <mergeCell ref="D50:E50"/>
    <mergeCell ref="D25:E25"/>
    <mergeCell ref="D26:E26"/>
    <mergeCell ref="D35:E35"/>
    <mergeCell ref="D48:E48"/>
    <mergeCell ref="D32:E32"/>
    <mergeCell ref="D49:E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8" max="255" man="1"/>
  </rowBreaks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Фатима</cp:lastModifiedBy>
  <cp:lastPrinted>2023-07-25T07:34:21Z</cp:lastPrinted>
  <dcterms:created xsi:type="dcterms:W3CDTF">2016-07-12T09:10:35Z</dcterms:created>
  <dcterms:modified xsi:type="dcterms:W3CDTF">2023-08-09T07:00:09Z</dcterms:modified>
  <cp:category/>
  <cp:version/>
  <cp:contentType/>
  <cp:contentStatus/>
</cp:coreProperties>
</file>