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мест" sheetId="1" r:id="rId1"/>
  </sheets>
  <definedNames>
    <definedName name="_xlnm.Print_Area" localSheetId="0">' мест'!$A$1:$N$75</definedName>
  </definedNames>
  <calcPr fullCalcOnLoad="1"/>
</workbook>
</file>

<file path=xl/sharedStrings.xml><?xml version="1.0" encoding="utf-8"?>
<sst xmlns="http://schemas.openxmlformats.org/spreadsheetml/2006/main" count="146" uniqueCount="72">
  <si>
    <t>№ п/п</t>
  </si>
  <si>
    <t>статус</t>
  </si>
  <si>
    <t>наименование муниципальной программы, подпрограммы, отдельного мероприятия</t>
  </si>
  <si>
    <t>источники финансирования</t>
  </si>
  <si>
    <t>Финансирование по годам</t>
  </si>
  <si>
    <t>Итого:</t>
  </si>
  <si>
    <t>Муниципальная программа</t>
  </si>
  <si>
    <t>Развитие образования Кильмезского района на 2014-2020 годы</t>
  </si>
  <si>
    <t>Всего:</t>
  </si>
  <si>
    <t>Местный бюджет</t>
  </si>
  <si>
    <t>1.1</t>
  </si>
  <si>
    <t>Подпрограмма</t>
  </si>
  <si>
    <t>Развитие дошкольного, общего образования и дополнительного образования детей</t>
  </si>
  <si>
    <t>1.1.1</t>
  </si>
  <si>
    <t>Отдельные мероприятия</t>
  </si>
  <si>
    <t>Развитие системы дошкольного образования</t>
  </si>
  <si>
    <t>1.1.2</t>
  </si>
  <si>
    <t>Развитие системы общего образования</t>
  </si>
  <si>
    <t>1.1.3</t>
  </si>
  <si>
    <t>Развитие дополнительного образования детей физкультурно-спортивной направленности</t>
  </si>
  <si>
    <t>1.1.4</t>
  </si>
  <si>
    <t>Развитие дополнительного образования детей в Доме детского творчества</t>
  </si>
  <si>
    <t>1.1.5</t>
  </si>
  <si>
    <t>1.3</t>
  </si>
  <si>
    <t>Отдельные мероприятия, не вошедшие в подпрограммы</t>
  </si>
  <si>
    <t>Организация деятельности управления образования администрации Кильмезского района</t>
  </si>
  <si>
    <t>1.4</t>
  </si>
  <si>
    <t>Организация деятельности методического кабинета управления образования администрации Кильмезского района</t>
  </si>
  <si>
    <t>1.5</t>
  </si>
  <si>
    <t>Осуществление деятельности по опеке и попечительству</t>
  </si>
  <si>
    <t>1.6</t>
  </si>
  <si>
    <t>Мероприятия по проведению оздоровительной компании детей</t>
  </si>
  <si>
    <t>1.7</t>
  </si>
  <si>
    <t>Организация занятости детей и подростков</t>
  </si>
  <si>
    <t>1.8</t>
  </si>
  <si>
    <t>Организационно-воспитательные мероприятия с детьми и подростками</t>
  </si>
  <si>
    <t>1.9</t>
  </si>
  <si>
    <t>Улучшение и развитие материально-технической базы учреждений образования</t>
  </si>
  <si>
    <t>1.10</t>
  </si>
  <si>
    <t>проведение капитальных и текущих ремонтов в учреждениях образования района</t>
  </si>
  <si>
    <t>1.12</t>
  </si>
  <si>
    <t>Ремонт спортивного зала в рамках модернизации спортивной инфраструктуры общеобразовательных организаций, расположенных в сельской местности в МКОУ СОШ д.Рыбная Ватага</t>
  </si>
  <si>
    <t>Ремонт спортивного зала муниципального казенного образовательного учреждения основной общеобразовательной школы д.Большой Порек Кильмезского района Кировской области</t>
  </si>
  <si>
    <t>1.13</t>
  </si>
  <si>
    <t>постановлением администрации</t>
  </si>
  <si>
    <t>Кильмезского района</t>
  </si>
  <si>
    <t>1.14</t>
  </si>
  <si>
    <t xml:space="preserve">Мероприятия, направленные  на выполнение предписаний надзорных органов и приведение зданий в соответствие  с требованиями, предъявляемыми к безопасности в процессе эксплуатации </t>
  </si>
  <si>
    <t>Развитие муниципального образовательного  бюджетного учреждения дополнительного образования межшкольный учебный комбинат пгт. Кильмезь</t>
  </si>
  <si>
    <t>1.15</t>
  </si>
  <si>
    <t>Ремонт системы отопления в МКОУ ДО Кильмезской ДЮСШ Кильмезского района Кировской области</t>
  </si>
  <si>
    <t>1.16</t>
  </si>
  <si>
    <t>1,17</t>
  </si>
  <si>
    <t>Приложение № 4  к муниципальной программе</t>
  </si>
  <si>
    <t>Расходы на реализацию Муниципальной программы за счет средств местного бюджета</t>
  </si>
  <si>
    <t>УТВЕРЖДЕНО</t>
  </si>
  <si>
    <t xml:space="preserve"> </t>
  </si>
  <si>
    <t>ВСЕГО:</t>
  </si>
  <si>
    <t>1.18</t>
  </si>
  <si>
    <t>1.19</t>
  </si>
  <si>
    <t>Приобретение нежилого  здания для размещения муниципального казенного образовательного учреждения дополнительного образования Дом детского творчества пгт.Кильмезь Кильмезского района Кировской обламсти, расположенное поадресу: Кировская область, Кильмезский район, пгт.Кильмезь, ул.Труда, д.13, кадастровый номер 43:11:310128:121</t>
  </si>
  <si>
    <t>Благоустройство зданий муниципальных образовательных организаций в целях соблюдения итребований к воздушно-тепловому режиму, водоснабжению и канализации</t>
  </si>
  <si>
    <t>Реализация мероприятий федерального проекта "Успех каждого ребенка</t>
  </si>
  <si>
    <t>1.20</t>
  </si>
  <si>
    <t>Устройство вентиляции в здании МКОУ ДО ДДТ пгт.Кильмезь (п.Кильмезь ул. Труда д.13)</t>
  </si>
  <si>
    <t>Приобретение котла  МКОУ ООШ д.Вихарево Кильмезского района Кировской области</t>
  </si>
  <si>
    <t>1.1.7</t>
  </si>
  <si>
    <t>Приложение № 3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</si>
  <si>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</si>
  <si>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№1</t>
  </si>
  <si>
    <t xml:space="preserve"> № 323</t>
  </si>
  <si>
    <t xml:space="preserve">от31.08.2020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</si>
</sst>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</numFmts>
  <fonts count="1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Border="1" applyAlignment="1">
      <alignment vertical="center" wrapText="1"/>
    </xf>
    <xf numFmtId="49" fontId="0" fillId="0" borderId="11" xfId="0" applyNumberForma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 vertical="center" wrapText="1"/>
    </xf>
    <xf numFmtId="0" fontId="1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25" borderId="10" xfId="0" applyFill="1" applyBorder="1" applyAlignment="1">
      <alignment/>
    </xf>
    <xf numFmtId="188" fontId="0" fillId="25" borderId="10" xfId="0" applyNumberFormat="1" applyFill="1" applyBorder="1" applyAlignment="1">
      <alignment/>
    </xf>
    <xf numFmtId="188" fontId="0" fillId="24" borderId="10" xfId="0" applyNumberFormat="1" applyFill="1" applyBorder="1" applyAlignment="1">
      <alignment/>
    </xf>
    <xf numFmtId="188" fontId="1" fillId="0" borderId="10" xfId="0" applyNumberFormat="1" applyFont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49" fontId="0" fillId="0" borderId="12" xfId="0" applyNumberFormat="1" applyBorder="1" applyAlignment="1">
      <alignment horizontal="right" vertical="center" wrapText="1"/>
    </xf>
    <xf numFmtId="49" fontId="0" fillId="0" borderId="11" xfId="0" applyNumberFormat="1" applyBorder="1" applyAlignment="1">
      <alignment horizontal="right" vertical="center" wrapText="1"/>
    </xf>
    <xf numFmtId="49" fontId="1" fillId="0" borderId="12" xfId="0" applyNumberFormat="1" applyFont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0" fillId="0" borderId="10" xfId="0" applyNumberFormat="1" applyBorder="1" applyAlignment="1">
      <alignment horizontal="righ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O76"/>
  <sheetViews>
    <sheetView tabSelected="1" view="pageBreakPreview" zoomScale="75" zoomScaleSheetLayoutView="75" zoomScalePageLayoutView="0" workbookViewId="0" topLeftCell="A1">
      <selection activeCell="L10" sqref="L10"/>
    </sheetView>
  </sheetViews>
  <sheetFormatPr defaultColWidth="9.140625" defaultRowHeight="12.75"/>
  <cols>
    <col min="1" max="1" width="6.8515625" style="0" customWidth="1"/>
    <col min="2" max="2" width="15.421875" style="0" customWidth="1"/>
    <col min="3" max="3" width="31.8515625" style="0" customWidth="1"/>
    <col min="4" max="4" width="13.8515625" style="0" customWidth="1"/>
    <col min="5" max="5" width="11.28125" style="0" customWidth="1"/>
    <col min="8" max="8" width="10.00390625" style="10" customWidth="1"/>
    <col min="9" max="9" width="10.140625" style="10" customWidth="1"/>
    <col min="10" max="10" width="10.8515625" style="10" customWidth="1"/>
    <col min="11" max="11" width="12.00390625" style="10" customWidth="1"/>
    <col min="12" max="13" width="10.28125" style="10" customWidth="1"/>
    <col min="14" max="14" width="16.140625" style="0" customWidth="1"/>
  </cols>
  <sheetData>
    <row r="1" spans="10:11" ht="12.75">
      <c r="J1" s="10" t="s">
        <v>67</v>
      </c>
      <c r="K1" s="10" t="s">
        <v>69</v>
      </c>
    </row>
    <row r="3" ht="12.75">
      <c r="J3" s="10" t="s">
        <v>55</v>
      </c>
    </row>
    <row r="4" ht="12.75">
      <c r="J4" s="10" t="s">
        <v>44</v>
      </c>
    </row>
    <row r="5" ht="12.75">
      <c r="J5" s="10" t="s">
        <v>45</v>
      </c>
    </row>
    <row r="6" spans="10:11" ht="12.75">
      <c r="J6" s="10" t="s">
        <v>71</v>
      </c>
      <c r="K6" s="10" t="s">
        <v>70</v>
      </c>
    </row>
    <row r="8" ht="12.75">
      <c r="B8" t="s">
        <v>53</v>
      </c>
    </row>
    <row r="10" spans="3:10" ht="12.75">
      <c r="C10" s="38" t="s">
        <v>54</v>
      </c>
      <c r="D10" s="38"/>
      <c r="E10" s="38"/>
      <c r="F10" s="38"/>
      <c r="G10" s="38"/>
      <c r="H10" s="38"/>
      <c r="I10" s="38"/>
      <c r="J10" s="38"/>
    </row>
    <row r="11" spans="3:10" ht="12.75">
      <c r="C11" s="38"/>
      <c r="D11" s="38"/>
      <c r="E11" s="38"/>
      <c r="F11" s="38"/>
      <c r="G11" s="38"/>
      <c r="H11" s="38"/>
      <c r="I11" s="38"/>
      <c r="J11" s="38"/>
    </row>
    <row r="12" spans="3:10" ht="12.75">
      <c r="C12" s="38"/>
      <c r="D12" s="38"/>
      <c r="E12" s="38"/>
      <c r="F12" s="38"/>
      <c r="G12" s="38"/>
      <c r="H12" s="38"/>
      <c r="I12" s="38"/>
      <c r="J12" s="38"/>
    </row>
    <row r="13" spans="3:10" ht="12.75">
      <c r="C13" s="9"/>
      <c r="D13" s="9"/>
      <c r="E13" s="9"/>
      <c r="F13" s="9"/>
      <c r="G13" s="9"/>
      <c r="H13" s="11"/>
      <c r="I13" s="11"/>
      <c r="J13" s="11"/>
    </row>
    <row r="14" spans="3:10" ht="12.75">
      <c r="C14" s="9"/>
      <c r="D14" s="9"/>
      <c r="E14" s="9"/>
      <c r="F14" s="9"/>
      <c r="G14" s="9"/>
      <c r="H14" s="11"/>
      <c r="I14" s="11"/>
      <c r="J14" s="11"/>
    </row>
    <row r="16" spans="1:14" ht="12.75">
      <c r="A16" s="39" t="s">
        <v>0</v>
      </c>
      <c r="B16" s="39" t="s">
        <v>1</v>
      </c>
      <c r="C16" s="39" t="s">
        <v>2</v>
      </c>
      <c r="D16" s="39" t="s">
        <v>3</v>
      </c>
      <c r="E16" s="40" t="s">
        <v>4</v>
      </c>
      <c r="F16" s="41"/>
      <c r="G16" s="41"/>
      <c r="H16" s="41"/>
      <c r="I16" s="41"/>
      <c r="J16" s="41"/>
      <c r="K16" s="41"/>
      <c r="L16" s="41"/>
      <c r="M16" s="41"/>
      <c r="N16" s="42"/>
    </row>
    <row r="17" spans="1:14" ht="12.75">
      <c r="A17" s="24"/>
      <c r="B17" s="24"/>
      <c r="C17" s="24"/>
      <c r="D17" s="24"/>
      <c r="E17" s="43"/>
      <c r="F17" s="44"/>
      <c r="G17" s="44"/>
      <c r="H17" s="44"/>
      <c r="I17" s="44"/>
      <c r="J17" s="44"/>
      <c r="K17" s="44"/>
      <c r="L17" s="44"/>
      <c r="M17" s="44"/>
      <c r="N17" s="45"/>
    </row>
    <row r="18" spans="1:14" ht="12.75">
      <c r="A18" s="24"/>
      <c r="B18" s="24"/>
      <c r="C18" s="24"/>
      <c r="D18" s="24"/>
      <c r="E18" s="46"/>
      <c r="F18" s="47"/>
      <c r="G18" s="47"/>
      <c r="H18" s="47"/>
      <c r="I18" s="47"/>
      <c r="J18" s="47"/>
      <c r="K18" s="47"/>
      <c r="L18" s="47"/>
      <c r="M18" s="47"/>
      <c r="N18" s="48"/>
    </row>
    <row r="19" spans="1:14" ht="12.75">
      <c r="A19" s="24"/>
      <c r="B19" s="24"/>
      <c r="C19" s="24"/>
      <c r="D19" s="24"/>
      <c r="E19" s="39">
        <v>2014</v>
      </c>
      <c r="F19" s="39">
        <v>2015</v>
      </c>
      <c r="G19" s="39">
        <v>2016</v>
      </c>
      <c r="H19" s="49">
        <v>2017</v>
      </c>
      <c r="I19" s="49">
        <v>2018</v>
      </c>
      <c r="J19" s="49">
        <v>2019</v>
      </c>
      <c r="K19" s="49">
        <v>2020</v>
      </c>
      <c r="L19" s="49">
        <v>2021</v>
      </c>
      <c r="M19" s="15"/>
      <c r="N19" s="39" t="s">
        <v>5</v>
      </c>
    </row>
    <row r="20" spans="1:14" ht="12.75">
      <c r="A20" s="24"/>
      <c r="B20" s="24"/>
      <c r="C20" s="24"/>
      <c r="D20" s="24"/>
      <c r="E20" s="24"/>
      <c r="F20" s="24"/>
      <c r="G20" s="24"/>
      <c r="H20" s="50"/>
      <c r="I20" s="50"/>
      <c r="J20" s="50"/>
      <c r="K20" s="50"/>
      <c r="L20" s="50"/>
      <c r="M20" s="16">
        <v>2022</v>
      </c>
      <c r="N20" s="24"/>
    </row>
    <row r="21" spans="1:14" ht="12.75">
      <c r="A21" s="25"/>
      <c r="B21" s="25"/>
      <c r="C21" s="25"/>
      <c r="D21" s="25"/>
      <c r="E21" s="25"/>
      <c r="F21" s="25"/>
      <c r="G21" s="25"/>
      <c r="H21" s="51"/>
      <c r="I21" s="51"/>
      <c r="J21" s="51"/>
      <c r="K21" s="51"/>
      <c r="L21" s="51"/>
      <c r="M21" s="17"/>
      <c r="N21" s="25"/>
    </row>
    <row r="22" spans="1:15" ht="12.75" customHeight="1">
      <c r="A22" s="52">
        <v>1</v>
      </c>
      <c r="B22" s="52" t="s">
        <v>6</v>
      </c>
      <c r="C22" s="52" t="s">
        <v>7</v>
      </c>
      <c r="D22" s="6" t="s">
        <v>8</v>
      </c>
      <c r="E22" s="6">
        <f>E23</f>
        <v>48549.59</v>
      </c>
      <c r="F22" s="6">
        <f aca="true" t="shared" si="0" ref="F22:M22">F23</f>
        <v>40536.9</v>
      </c>
      <c r="G22" s="6">
        <f t="shared" si="0"/>
        <v>46910.89</v>
      </c>
      <c r="H22" s="6">
        <f t="shared" si="0"/>
        <v>48135.5</v>
      </c>
      <c r="I22" s="6">
        <f t="shared" si="0"/>
        <v>43904.48</v>
      </c>
      <c r="J22" s="6">
        <f t="shared" si="0"/>
        <v>47158.12</v>
      </c>
      <c r="K22" s="22">
        <f>K23</f>
        <v>51748.649</v>
      </c>
      <c r="L22" s="6">
        <f t="shared" si="0"/>
        <v>41606.6</v>
      </c>
      <c r="M22" s="6">
        <f t="shared" si="0"/>
        <v>41270.5</v>
      </c>
      <c r="N22" s="6">
        <v>409821.229</v>
      </c>
      <c r="O22" s="23" t="s">
        <v>56</v>
      </c>
    </row>
    <row r="23" spans="1:14" ht="25.5">
      <c r="A23" s="53"/>
      <c r="B23" s="53"/>
      <c r="C23" s="53"/>
      <c r="D23" s="2" t="s">
        <v>9</v>
      </c>
      <c r="E23" s="1">
        <v>48549.59</v>
      </c>
      <c r="F23" s="1">
        <v>40536.9</v>
      </c>
      <c r="G23" s="1">
        <v>46910.89</v>
      </c>
      <c r="H23" s="13">
        <v>48135.5</v>
      </c>
      <c r="I23" s="13">
        <v>43904.48</v>
      </c>
      <c r="J23" s="13">
        <v>47158.12</v>
      </c>
      <c r="K23" s="21">
        <v>51748.649</v>
      </c>
      <c r="L23" s="13">
        <v>41606.6</v>
      </c>
      <c r="M23" s="13">
        <v>41270.5</v>
      </c>
      <c r="N23" s="14">
        <v>409821.229</v>
      </c>
    </row>
    <row r="24" spans="1:14" ht="12.75" customHeight="1">
      <c r="A24" s="34" t="s">
        <v>10</v>
      </c>
      <c r="B24" s="36" t="s">
        <v>11</v>
      </c>
      <c r="C24" s="36" t="s">
        <v>12</v>
      </c>
      <c r="D24" s="6" t="s">
        <v>8</v>
      </c>
      <c r="E24" s="6">
        <f>E25</f>
        <v>46812.19</v>
      </c>
      <c r="F24" s="6">
        <f aca="true" t="shared" si="1" ref="F24:M24">F25</f>
        <v>38929.2</v>
      </c>
      <c r="G24" s="6">
        <f t="shared" si="1"/>
        <v>44981.5</v>
      </c>
      <c r="H24" s="6">
        <f t="shared" si="1"/>
        <v>46269.8</v>
      </c>
      <c r="I24" s="6">
        <f t="shared" si="1"/>
        <v>41674.1</v>
      </c>
      <c r="J24" s="6">
        <f t="shared" si="1"/>
        <v>43774.16</v>
      </c>
      <c r="K24" s="6">
        <f t="shared" si="1"/>
        <v>48788.979</v>
      </c>
      <c r="L24" s="6">
        <f t="shared" si="1"/>
        <v>39088.9</v>
      </c>
      <c r="M24" s="6">
        <f t="shared" si="1"/>
        <v>38750.4</v>
      </c>
      <c r="N24" s="6">
        <f aca="true" t="shared" si="2" ref="N24:N70">SUM(E24:M24)</f>
        <v>389069.22900000005</v>
      </c>
    </row>
    <row r="25" spans="1:14" ht="25.5">
      <c r="A25" s="35"/>
      <c r="B25" s="37"/>
      <c r="C25" s="37"/>
      <c r="D25" s="2" t="s">
        <v>9</v>
      </c>
      <c r="E25" s="1">
        <v>46812.19</v>
      </c>
      <c r="F25" s="1">
        <v>38929.2</v>
      </c>
      <c r="G25" s="1">
        <v>44981.5</v>
      </c>
      <c r="H25" s="13">
        <v>46269.8</v>
      </c>
      <c r="I25" s="13">
        <v>41674.1</v>
      </c>
      <c r="J25" s="13">
        <v>43774.16</v>
      </c>
      <c r="K25" s="21">
        <v>48788.979</v>
      </c>
      <c r="L25" s="13">
        <v>39088.9</v>
      </c>
      <c r="M25" s="13">
        <v>38750.4</v>
      </c>
      <c r="N25" s="14">
        <v>389069.229</v>
      </c>
    </row>
    <row r="26" spans="1:14" ht="12.75" customHeight="1">
      <c r="A26" s="32" t="s">
        <v>13</v>
      </c>
      <c r="B26" s="52" t="s">
        <v>14</v>
      </c>
      <c r="C26" s="52" t="s">
        <v>15</v>
      </c>
      <c r="D26" s="6" t="s">
        <v>8</v>
      </c>
      <c r="E26" s="6">
        <f>E27</f>
        <v>16613.56</v>
      </c>
      <c r="F26" s="6">
        <f aca="true" t="shared" si="3" ref="F26:M26">F27</f>
        <v>14186.6</v>
      </c>
      <c r="G26" s="6">
        <f t="shared" si="3"/>
        <v>14803.3</v>
      </c>
      <c r="H26" s="6">
        <f t="shared" si="3"/>
        <v>16310.9</v>
      </c>
      <c r="I26" s="6">
        <f t="shared" si="3"/>
        <v>15208.1</v>
      </c>
      <c r="J26" s="6">
        <f t="shared" si="3"/>
        <v>16277.6</v>
      </c>
      <c r="K26" s="6">
        <f t="shared" si="3"/>
        <v>17205.6</v>
      </c>
      <c r="L26" s="6">
        <f t="shared" si="3"/>
        <v>12335.9</v>
      </c>
      <c r="M26" s="6">
        <f t="shared" si="3"/>
        <v>12069.8</v>
      </c>
      <c r="N26" s="6">
        <f t="shared" si="2"/>
        <v>135011.36</v>
      </c>
    </row>
    <row r="27" spans="1:14" ht="25.5">
      <c r="A27" s="33"/>
      <c r="B27" s="53"/>
      <c r="C27" s="53"/>
      <c r="D27" s="2" t="s">
        <v>9</v>
      </c>
      <c r="E27" s="1">
        <v>16613.56</v>
      </c>
      <c r="F27" s="1">
        <v>14186.6</v>
      </c>
      <c r="G27" s="1">
        <v>14803.3</v>
      </c>
      <c r="H27" s="13">
        <v>16310.9</v>
      </c>
      <c r="I27" s="13">
        <v>15208.1</v>
      </c>
      <c r="J27" s="13">
        <v>16277.6</v>
      </c>
      <c r="K27" s="13">
        <v>17205.6</v>
      </c>
      <c r="L27" s="13">
        <v>12335.9</v>
      </c>
      <c r="M27" s="13">
        <v>12069.8</v>
      </c>
      <c r="N27" s="14">
        <f>SUM(E27:M27)</f>
        <v>135011.36</v>
      </c>
    </row>
    <row r="28" spans="1:14" ht="12.75" customHeight="1">
      <c r="A28" s="32" t="s">
        <v>16</v>
      </c>
      <c r="B28" s="52" t="s">
        <v>14</v>
      </c>
      <c r="C28" s="52" t="s">
        <v>17</v>
      </c>
      <c r="D28" s="6" t="s">
        <v>8</v>
      </c>
      <c r="E28" s="1">
        <v>23715.13</v>
      </c>
      <c r="F28" s="1">
        <v>19484.4</v>
      </c>
      <c r="G28" s="1">
        <v>23493.9</v>
      </c>
      <c r="H28" s="13">
        <v>23697.3</v>
      </c>
      <c r="I28" s="13">
        <v>20470.7</v>
      </c>
      <c r="J28" s="13">
        <v>20448.16</v>
      </c>
      <c r="K28" s="20">
        <v>21343.179</v>
      </c>
      <c r="L28" s="13">
        <v>17908.5</v>
      </c>
      <c r="M28" s="13">
        <v>17809.5</v>
      </c>
      <c r="N28" s="14">
        <f>SUM(E28:M28)</f>
        <v>188370.769</v>
      </c>
    </row>
    <row r="29" spans="1:14" ht="25.5">
      <c r="A29" s="33"/>
      <c r="B29" s="53"/>
      <c r="C29" s="53"/>
      <c r="D29" s="2" t="s">
        <v>9</v>
      </c>
      <c r="E29" s="1">
        <v>23715.13</v>
      </c>
      <c r="F29" s="1">
        <v>19484.4</v>
      </c>
      <c r="G29" s="1">
        <v>23493.9</v>
      </c>
      <c r="H29" s="13">
        <v>23697.3</v>
      </c>
      <c r="I29" s="13">
        <v>20470.7</v>
      </c>
      <c r="J29" s="13">
        <v>20448.16</v>
      </c>
      <c r="K29" s="20">
        <v>21343.179</v>
      </c>
      <c r="L29" s="13">
        <v>17908.5</v>
      </c>
      <c r="M29" s="13">
        <v>17809.5</v>
      </c>
      <c r="N29" s="14">
        <f>SUM(E29:M29)</f>
        <v>188370.769</v>
      </c>
    </row>
    <row r="30" spans="1:14" ht="12.75" customHeight="1">
      <c r="A30" s="32" t="s">
        <v>18</v>
      </c>
      <c r="B30" s="52" t="s">
        <v>14</v>
      </c>
      <c r="C30" s="52" t="s">
        <v>19</v>
      </c>
      <c r="D30" s="6" t="s">
        <v>8</v>
      </c>
      <c r="E30" s="6">
        <f>E31</f>
        <v>2545.6</v>
      </c>
      <c r="F30" s="6">
        <f aca="true" t="shared" si="4" ref="F30:M30">F31</f>
        <v>1869.2</v>
      </c>
      <c r="G30" s="6">
        <f t="shared" si="4"/>
        <v>2583.1</v>
      </c>
      <c r="H30" s="6">
        <f t="shared" si="4"/>
        <v>2467</v>
      </c>
      <c r="I30" s="6">
        <f t="shared" si="4"/>
        <v>2282.1</v>
      </c>
      <c r="J30" s="6">
        <f t="shared" si="4"/>
        <v>2173.5</v>
      </c>
      <c r="K30" s="6">
        <f t="shared" si="4"/>
        <v>2881.8</v>
      </c>
      <c r="L30" s="6">
        <f t="shared" si="4"/>
        <v>2093.7</v>
      </c>
      <c r="M30" s="6">
        <f t="shared" si="4"/>
        <v>2112.3</v>
      </c>
      <c r="N30" s="6">
        <f t="shared" si="2"/>
        <v>21008.3</v>
      </c>
    </row>
    <row r="31" spans="1:14" ht="25.5">
      <c r="A31" s="33"/>
      <c r="B31" s="53"/>
      <c r="C31" s="53"/>
      <c r="D31" s="2" t="s">
        <v>9</v>
      </c>
      <c r="E31" s="1">
        <v>2545.6</v>
      </c>
      <c r="F31" s="1">
        <v>1869.2</v>
      </c>
      <c r="G31" s="1">
        <v>2583.1</v>
      </c>
      <c r="H31" s="13">
        <v>2467</v>
      </c>
      <c r="I31" s="13">
        <v>2282.1</v>
      </c>
      <c r="J31" s="13">
        <v>2173.5</v>
      </c>
      <c r="K31" s="13">
        <v>2881.8</v>
      </c>
      <c r="L31" s="13">
        <v>2093.7</v>
      </c>
      <c r="M31" s="13">
        <v>2112.3</v>
      </c>
      <c r="N31" s="14">
        <f t="shared" si="2"/>
        <v>21008.3</v>
      </c>
    </row>
    <row r="32" spans="1:14" ht="12.75" customHeight="1">
      <c r="A32" s="54" t="s">
        <v>20</v>
      </c>
      <c r="B32" s="29" t="s">
        <v>14</v>
      </c>
      <c r="C32" s="29" t="s">
        <v>21</v>
      </c>
      <c r="D32" s="6" t="s">
        <v>8</v>
      </c>
      <c r="E32" s="6">
        <f>E33</f>
        <v>2460.7</v>
      </c>
      <c r="F32" s="6">
        <f aca="true" t="shared" si="5" ref="F32:M32">F33</f>
        <v>1647.8</v>
      </c>
      <c r="G32" s="6">
        <f t="shared" si="5"/>
        <v>2218.1</v>
      </c>
      <c r="H32" s="6">
        <f t="shared" si="5"/>
        <v>2034</v>
      </c>
      <c r="I32" s="6">
        <f t="shared" si="5"/>
        <v>1889.3</v>
      </c>
      <c r="J32" s="6">
        <f t="shared" si="5"/>
        <v>2168.4</v>
      </c>
      <c r="K32" s="6">
        <f t="shared" si="5"/>
        <v>3895</v>
      </c>
      <c r="L32" s="6">
        <f t="shared" si="5"/>
        <v>3283.3</v>
      </c>
      <c r="M32" s="6">
        <f t="shared" si="5"/>
        <v>3288.2</v>
      </c>
      <c r="N32" s="6">
        <f t="shared" si="2"/>
        <v>22884.8</v>
      </c>
    </row>
    <row r="33" spans="1:14" ht="25.5">
      <c r="A33" s="54"/>
      <c r="B33" s="29"/>
      <c r="C33" s="29"/>
      <c r="D33" s="2" t="s">
        <v>9</v>
      </c>
      <c r="E33" s="1">
        <v>2460.7</v>
      </c>
      <c r="F33" s="1">
        <v>1647.8</v>
      </c>
      <c r="G33" s="1">
        <v>2218.1</v>
      </c>
      <c r="H33" s="13">
        <v>2034</v>
      </c>
      <c r="I33" s="13">
        <v>1889.3</v>
      </c>
      <c r="J33" s="13">
        <v>2168.4</v>
      </c>
      <c r="K33" s="19">
        <v>3895</v>
      </c>
      <c r="L33" s="13">
        <v>3283.3</v>
      </c>
      <c r="M33" s="13">
        <v>3288.2</v>
      </c>
      <c r="N33" s="14">
        <f t="shared" si="2"/>
        <v>22884.8</v>
      </c>
    </row>
    <row r="34" spans="1:14" ht="12.75" customHeight="1">
      <c r="A34" s="32" t="s">
        <v>22</v>
      </c>
      <c r="B34" s="52" t="s">
        <v>14</v>
      </c>
      <c r="C34" s="52" t="s">
        <v>48</v>
      </c>
      <c r="D34" s="6" t="s">
        <v>8</v>
      </c>
      <c r="E34" s="1">
        <v>1477.2</v>
      </c>
      <c r="F34" s="1">
        <v>1741.2</v>
      </c>
      <c r="G34" s="1">
        <v>1883.1</v>
      </c>
      <c r="H34" s="13">
        <v>1760.6</v>
      </c>
      <c r="I34" s="13">
        <v>1823.9</v>
      </c>
      <c r="J34" s="13">
        <v>2706.5</v>
      </c>
      <c r="K34" s="13">
        <v>3463.4</v>
      </c>
      <c r="L34" s="13">
        <v>3467.5</v>
      </c>
      <c r="M34" s="13">
        <v>3470.6</v>
      </c>
      <c r="N34" s="14">
        <f t="shared" si="2"/>
        <v>21794</v>
      </c>
    </row>
    <row r="35" spans="1:14" ht="66" customHeight="1">
      <c r="A35" s="33"/>
      <c r="B35" s="53"/>
      <c r="C35" s="53"/>
      <c r="D35" s="2" t="s">
        <v>9</v>
      </c>
      <c r="E35" s="1">
        <v>1477.2</v>
      </c>
      <c r="F35" s="1">
        <v>1741.2</v>
      </c>
      <c r="G35" s="1">
        <v>1883.1</v>
      </c>
      <c r="H35" s="13">
        <v>1760.6</v>
      </c>
      <c r="I35" s="13">
        <v>1823.9</v>
      </c>
      <c r="J35" s="13">
        <v>2706.5</v>
      </c>
      <c r="K35" s="13">
        <v>3463.4</v>
      </c>
      <c r="L35" s="13">
        <v>3467.5</v>
      </c>
      <c r="M35" s="13">
        <v>3470.6</v>
      </c>
      <c r="N35" s="14">
        <f t="shared" si="2"/>
        <v>21794</v>
      </c>
    </row>
    <row r="36" spans="1:14" ht="39" customHeight="1">
      <c r="A36" s="32" t="s">
        <v>66</v>
      </c>
      <c r="B36" s="29" t="s">
        <v>14</v>
      </c>
      <c r="C36" s="29" t="s">
        <v>68</v>
      </c>
      <c r="D36" s="6" t="s">
        <v>8</v>
      </c>
      <c r="E36" s="1"/>
      <c r="F36" s="1"/>
      <c r="G36" s="1"/>
      <c r="H36" s="13"/>
      <c r="I36" s="13"/>
      <c r="J36" s="13"/>
      <c r="K36" s="13">
        <v>39.53</v>
      </c>
      <c r="L36" s="13">
        <v>87.79</v>
      </c>
      <c r="M36" s="13">
        <v>87.79</v>
      </c>
      <c r="N36" s="14">
        <f>SUM(E36:M36)</f>
        <v>215.11</v>
      </c>
    </row>
    <row r="37" spans="1:14" ht="68.25" customHeight="1">
      <c r="A37" s="33"/>
      <c r="B37" s="29"/>
      <c r="C37" s="29"/>
      <c r="D37" s="2" t="s">
        <v>9</v>
      </c>
      <c r="E37" s="1"/>
      <c r="F37" s="1"/>
      <c r="G37" s="1"/>
      <c r="H37" s="13"/>
      <c r="I37" s="13"/>
      <c r="J37" s="13"/>
      <c r="K37" s="13">
        <v>39.53</v>
      </c>
      <c r="L37" s="13">
        <v>87.79</v>
      </c>
      <c r="M37" s="13">
        <v>87.79</v>
      </c>
      <c r="N37" s="14">
        <f>SUM(E37:M37)</f>
        <v>215.11</v>
      </c>
    </row>
    <row r="38" spans="1:14" ht="11.25" customHeight="1" hidden="1">
      <c r="A38" s="5"/>
      <c r="B38" s="4"/>
      <c r="C38" s="4"/>
      <c r="D38" s="3"/>
      <c r="E38" s="1"/>
      <c r="F38" s="1"/>
      <c r="G38" s="1"/>
      <c r="H38" s="13"/>
      <c r="I38" s="13"/>
      <c r="J38" s="13"/>
      <c r="K38" s="13"/>
      <c r="L38" s="13"/>
      <c r="M38" s="13"/>
      <c r="N38" s="6">
        <f t="shared" si="2"/>
        <v>0</v>
      </c>
    </row>
    <row r="39" spans="1:14" ht="12.75" customHeight="1">
      <c r="A39" s="34" t="s">
        <v>23</v>
      </c>
      <c r="B39" s="36" t="s">
        <v>24</v>
      </c>
      <c r="C39" s="36" t="s">
        <v>25</v>
      </c>
      <c r="D39" s="6" t="s">
        <v>8</v>
      </c>
      <c r="E39" s="6">
        <f>E40</f>
        <v>834.9</v>
      </c>
      <c r="F39" s="6">
        <f aca="true" t="shared" si="6" ref="F39:M39">F40</f>
        <v>743.4</v>
      </c>
      <c r="G39" s="6">
        <f t="shared" si="6"/>
        <v>923.4</v>
      </c>
      <c r="H39" s="6">
        <f t="shared" si="6"/>
        <v>880.8</v>
      </c>
      <c r="I39" s="6">
        <f t="shared" si="6"/>
        <v>1319.9</v>
      </c>
      <c r="J39" s="6">
        <f t="shared" si="6"/>
        <v>1269.4</v>
      </c>
      <c r="K39" s="6">
        <f t="shared" si="6"/>
        <v>1270.4</v>
      </c>
      <c r="L39" s="6">
        <f t="shared" si="6"/>
        <v>1261.2</v>
      </c>
      <c r="M39" s="6">
        <f t="shared" si="6"/>
        <v>1261.2</v>
      </c>
      <c r="N39" s="6">
        <f t="shared" si="2"/>
        <v>9764.6</v>
      </c>
    </row>
    <row r="40" spans="1:14" ht="40.5" customHeight="1">
      <c r="A40" s="35"/>
      <c r="B40" s="37"/>
      <c r="C40" s="37"/>
      <c r="D40" s="2" t="s">
        <v>9</v>
      </c>
      <c r="E40" s="1">
        <v>834.9</v>
      </c>
      <c r="F40" s="1">
        <v>743.4</v>
      </c>
      <c r="G40" s="1">
        <v>923.4</v>
      </c>
      <c r="H40" s="13">
        <v>880.8</v>
      </c>
      <c r="I40" s="13">
        <v>1319.9</v>
      </c>
      <c r="J40" s="13">
        <v>1269.4</v>
      </c>
      <c r="K40" s="13">
        <v>1270.4</v>
      </c>
      <c r="L40" s="13">
        <v>1261.2</v>
      </c>
      <c r="M40" s="13">
        <v>1261.2</v>
      </c>
      <c r="N40" s="14">
        <f t="shared" si="2"/>
        <v>9764.6</v>
      </c>
    </row>
    <row r="41" spans="1:14" ht="12.75" customHeight="1">
      <c r="A41" s="34" t="s">
        <v>26</v>
      </c>
      <c r="B41" s="36" t="s">
        <v>24</v>
      </c>
      <c r="C41" s="36" t="s">
        <v>27</v>
      </c>
      <c r="D41" s="6" t="s">
        <v>8</v>
      </c>
      <c r="E41" s="6">
        <f>E42</f>
        <v>642</v>
      </c>
      <c r="F41" s="6">
        <f aca="true" t="shared" si="7" ref="F41:M41">F42</f>
        <v>550.1</v>
      </c>
      <c r="G41" s="6">
        <f t="shared" si="7"/>
        <v>659.5</v>
      </c>
      <c r="H41" s="6">
        <f t="shared" si="7"/>
        <v>726.5</v>
      </c>
      <c r="I41" s="6">
        <f t="shared" si="7"/>
        <v>695.5</v>
      </c>
      <c r="J41" s="6">
        <f t="shared" si="7"/>
        <v>823.3</v>
      </c>
      <c r="K41" s="6">
        <f t="shared" si="7"/>
        <v>1154.4</v>
      </c>
      <c r="L41" s="6">
        <f t="shared" si="7"/>
        <v>1154.4</v>
      </c>
      <c r="M41" s="6">
        <f t="shared" si="7"/>
        <v>1154.4</v>
      </c>
      <c r="N41" s="6">
        <f t="shared" si="2"/>
        <v>7560.0999999999985</v>
      </c>
    </row>
    <row r="42" spans="1:14" ht="25.5">
      <c r="A42" s="35"/>
      <c r="B42" s="37"/>
      <c r="C42" s="37"/>
      <c r="D42" s="2" t="s">
        <v>9</v>
      </c>
      <c r="E42" s="1">
        <v>642</v>
      </c>
      <c r="F42" s="1">
        <v>550.1</v>
      </c>
      <c r="G42" s="1">
        <v>659.5</v>
      </c>
      <c r="H42" s="13">
        <v>726.5</v>
      </c>
      <c r="I42" s="13">
        <v>695.5</v>
      </c>
      <c r="J42" s="13">
        <v>823.3</v>
      </c>
      <c r="K42" s="13">
        <v>1154.4</v>
      </c>
      <c r="L42" s="13">
        <v>1154.4</v>
      </c>
      <c r="M42" s="13">
        <v>1154.4</v>
      </c>
      <c r="N42" s="14">
        <f t="shared" si="2"/>
        <v>7560.0999999999985</v>
      </c>
    </row>
    <row r="43" spans="1:14" ht="12.75" customHeight="1">
      <c r="A43" s="34" t="s">
        <v>28</v>
      </c>
      <c r="B43" s="36" t="s">
        <v>24</v>
      </c>
      <c r="C43" s="36" t="s">
        <v>29</v>
      </c>
      <c r="D43" s="6" t="s">
        <v>8</v>
      </c>
      <c r="E43" s="6">
        <f>E44</f>
        <v>0</v>
      </c>
      <c r="F43" s="6">
        <f aca="true" t="shared" si="8" ref="F43:L43">F44</f>
        <v>0</v>
      </c>
      <c r="G43" s="6">
        <f t="shared" si="8"/>
        <v>0</v>
      </c>
      <c r="H43" s="6">
        <f t="shared" si="8"/>
        <v>0</v>
      </c>
      <c r="I43" s="6">
        <f t="shared" si="8"/>
        <v>0</v>
      </c>
      <c r="J43" s="6">
        <f t="shared" si="8"/>
        <v>0</v>
      </c>
      <c r="K43" s="6">
        <f t="shared" si="8"/>
        <v>0</v>
      </c>
      <c r="L43" s="6">
        <f t="shared" si="8"/>
        <v>0</v>
      </c>
      <c r="M43" s="6"/>
      <c r="N43" s="6">
        <f t="shared" si="2"/>
        <v>0</v>
      </c>
    </row>
    <row r="44" spans="1:14" ht="25.5">
      <c r="A44" s="35"/>
      <c r="B44" s="37"/>
      <c r="C44" s="37"/>
      <c r="D44" s="2" t="s">
        <v>9</v>
      </c>
      <c r="E44" s="1"/>
      <c r="F44" s="1"/>
      <c r="G44" s="1"/>
      <c r="H44" s="13"/>
      <c r="I44" s="13"/>
      <c r="J44" s="13"/>
      <c r="K44" s="13"/>
      <c r="L44" s="13"/>
      <c r="M44" s="13"/>
      <c r="N44" s="14">
        <f t="shared" si="2"/>
        <v>0</v>
      </c>
    </row>
    <row r="45" spans="1:14" ht="12.75">
      <c r="A45" s="7"/>
      <c r="B45" s="8"/>
      <c r="C45" s="8"/>
      <c r="D45" s="3"/>
      <c r="E45" s="1"/>
      <c r="F45" s="1"/>
      <c r="G45" s="1"/>
      <c r="H45" s="13"/>
      <c r="I45" s="13"/>
      <c r="J45" s="13"/>
      <c r="K45" s="13"/>
      <c r="L45" s="13"/>
      <c r="M45" s="13"/>
      <c r="N45" s="6">
        <f t="shared" si="2"/>
        <v>0</v>
      </c>
    </row>
    <row r="46" spans="1:14" ht="12.75" customHeight="1">
      <c r="A46" s="34" t="s">
        <v>30</v>
      </c>
      <c r="B46" s="36" t="s">
        <v>24</v>
      </c>
      <c r="C46" s="36" t="s">
        <v>31</v>
      </c>
      <c r="D46" s="6" t="s">
        <v>8</v>
      </c>
      <c r="E46" s="6">
        <f>E47</f>
        <v>173.5</v>
      </c>
      <c r="F46" s="6">
        <f aca="true" t="shared" si="9" ref="F46:M46">F47</f>
        <v>250.9</v>
      </c>
      <c r="G46" s="6">
        <f t="shared" si="9"/>
        <v>238.59</v>
      </c>
      <c r="H46" s="6">
        <f t="shared" si="9"/>
        <v>167.7</v>
      </c>
      <c r="I46" s="6">
        <f t="shared" si="9"/>
        <v>139.28</v>
      </c>
      <c r="J46" s="6">
        <f t="shared" si="9"/>
        <v>107.66</v>
      </c>
      <c r="K46" s="6">
        <f t="shared" si="9"/>
        <v>60</v>
      </c>
      <c r="L46" s="6">
        <f t="shared" si="9"/>
        <v>62.2</v>
      </c>
      <c r="M46" s="6">
        <f t="shared" si="9"/>
        <v>64.6</v>
      </c>
      <c r="N46" s="6">
        <f t="shared" si="2"/>
        <v>1264.43</v>
      </c>
    </row>
    <row r="47" spans="1:14" ht="25.5">
      <c r="A47" s="35"/>
      <c r="B47" s="37"/>
      <c r="C47" s="37"/>
      <c r="D47" s="2" t="s">
        <v>9</v>
      </c>
      <c r="E47" s="1">
        <v>173.5</v>
      </c>
      <c r="F47" s="1">
        <v>250.9</v>
      </c>
      <c r="G47" s="1">
        <v>238.59</v>
      </c>
      <c r="H47" s="13">
        <v>167.7</v>
      </c>
      <c r="I47" s="13">
        <v>139.28</v>
      </c>
      <c r="J47" s="13">
        <v>107.66</v>
      </c>
      <c r="K47" s="13">
        <v>60</v>
      </c>
      <c r="L47" s="13">
        <v>62.2</v>
      </c>
      <c r="M47" s="13">
        <v>64.6</v>
      </c>
      <c r="N47" s="14">
        <f t="shared" si="2"/>
        <v>1264.43</v>
      </c>
    </row>
    <row r="48" spans="1:14" ht="12.75" customHeight="1">
      <c r="A48" s="34" t="s">
        <v>32</v>
      </c>
      <c r="B48" s="36" t="s">
        <v>24</v>
      </c>
      <c r="C48" s="36" t="s">
        <v>33</v>
      </c>
      <c r="D48" s="6" t="s">
        <v>8</v>
      </c>
      <c r="E48" s="6">
        <f>E49</f>
        <v>60</v>
      </c>
      <c r="F48" s="6">
        <f aca="true" t="shared" si="10" ref="F48:M48">F49</f>
        <v>20</v>
      </c>
      <c r="G48" s="6">
        <f t="shared" si="10"/>
        <v>43.3</v>
      </c>
      <c r="H48" s="6">
        <f t="shared" si="10"/>
        <v>18.9</v>
      </c>
      <c r="I48" s="6">
        <f t="shared" si="10"/>
        <v>20</v>
      </c>
      <c r="J48" s="6">
        <f t="shared" si="10"/>
        <v>20</v>
      </c>
      <c r="K48" s="6">
        <f t="shared" si="10"/>
        <v>30</v>
      </c>
      <c r="L48" s="6">
        <f t="shared" si="10"/>
        <v>20</v>
      </c>
      <c r="M48" s="6">
        <f t="shared" si="10"/>
        <v>20</v>
      </c>
      <c r="N48" s="6">
        <f t="shared" si="2"/>
        <v>252.2</v>
      </c>
    </row>
    <row r="49" spans="1:14" ht="25.5">
      <c r="A49" s="35"/>
      <c r="B49" s="37"/>
      <c r="C49" s="37"/>
      <c r="D49" s="2" t="s">
        <v>9</v>
      </c>
      <c r="E49" s="1">
        <v>60</v>
      </c>
      <c r="F49" s="1">
        <v>20</v>
      </c>
      <c r="G49" s="1">
        <v>43.3</v>
      </c>
      <c r="H49" s="13">
        <v>18.9</v>
      </c>
      <c r="I49" s="13">
        <v>20</v>
      </c>
      <c r="J49" s="13">
        <v>20</v>
      </c>
      <c r="K49" s="19">
        <v>30</v>
      </c>
      <c r="L49" s="13">
        <v>20</v>
      </c>
      <c r="M49" s="13">
        <v>20</v>
      </c>
      <c r="N49" s="14">
        <f t="shared" si="2"/>
        <v>252.2</v>
      </c>
    </row>
    <row r="50" spans="1:14" ht="12.75" customHeight="1">
      <c r="A50" s="34" t="s">
        <v>34</v>
      </c>
      <c r="B50" s="36" t="s">
        <v>24</v>
      </c>
      <c r="C50" s="36" t="s">
        <v>35</v>
      </c>
      <c r="D50" s="6" t="s">
        <v>8</v>
      </c>
      <c r="E50" s="6">
        <f>E51</f>
        <v>27</v>
      </c>
      <c r="F50" s="6">
        <f aca="true" t="shared" si="11" ref="F50:M50">F51</f>
        <v>19.9</v>
      </c>
      <c r="G50" s="6">
        <f t="shared" si="11"/>
        <v>19.5</v>
      </c>
      <c r="H50" s="6">
        <f t="shared" si="11"/>
        <v>19.9</v>
      </c>
      <c r="I50" s="6">
        <f t="shared" si="11"/>
        <v>19.9</v>
      </c>
      <c r="J50" s="6">
        <f t="shared" si="11"/>
        <v>19.9</v>
      </c>
      <c r="K50" s="6">
        <f t="shared" si="11"/>
        <v>19.9</v>
      </c>
      <c r="L50" s="6">
        <f t="shared" si="11"/>
        <v>19.9</v>
      </c>
      <c r="M50" s="6">
        <f t="shared" si="11"/>
        <v>19.9</v>
      </c>
      <c r="N50" s="6">
        <f t="shared" si="2"/>
        <v>185.80000000000004</v>
      </c>
    </row>
    <row r="51" spans="1:14" ht="25.5">
      <c r="A51" s="35"/>
      <c r="B51" s="37"/>
      <c r="C51" s="37"/>
      <c r="D51" s="2" t="s">
        <v>9</v>
      </c>
      <c r="E51" s="1">
        <v>27</v>
      </c>
      <c r="F51" s="1">
        <v>19.9</v>
      </c>
      <c r="G51" s="1">
        <v>19.5</v>
      </c>
      <c r="H51" s="13">
        <v>19.9</v>
      </c>
      <c r="I51" s="13">
        <v>19.9</v>
      </c>
      <c r="J51" s="13">
        <v>19.9</v>
      </c>
      <c r="K51" s="13">
        <v>19.9</v>
      </c>
      <c r="L51" s="13">
        <v>19.9</v>
      </c>
      <c r="M51" s="13">
        <v>19.9</v>
      </c>
      <c r="N51" s="14">
        <f t="shared" si="2"/>
        <v>185.80000000000004</v>
      </c>
    </row>
    <row r="52" spans="1:14" ht="12.75" customHeight="1">
      <c r="A52" s="34" t="s">
        <v>36</v>
      </c>
      <c r="B52" s="36" t="s">
        <v>24</v>
      </c>
      <c r="C52" s="36" t="s">
        <v>37</v>
      </c>
      <c r="D52" s="6" t="s">
        <v>8</v>
      </c>
      <c r="E52" s="6">
        <f>E53</f>
        <v>0</v>
      </c>
      <c r="F52" s="6">
        <f aca="true" t="shared" si="12" ref="F52:L52">F53</f>
        <v>0</v>
      </c>
      <c r="G52" s="6">
        <f t="shared" si="12"/>
        <v>0</v>
      </c>
      <c r="H52" s="6">
        <f t="shared" si="12"/>
        <v>0</v>
      </c>
      <c r="I52" s="6">
        <f t="shared" si="12"/>
        <v>0</v>
      </c>
      <c r="J52" s="6">
        <f t="shared" si="12"/>
        <v>0</v>
      </c>
      <c r="K52" s="6">
        <f t="shared" si="12"/>
        <v>0</v>
      </c>
      <c r="L52" s="6">
        <f t="shared" si="12"/>
        <v>0</v>
      </c>
      <c r="M52" s="6"/>
      <c r="N52" s="6">
        <f t="shared" si="2"/>
        <v>0</v>
      </c>
    </row>
    <row r="53" spans="1:14" ht="25.5">
      <c r="A53" s="35"/>
      <c r="B53" s="37"/>
      <c r="C53" s="37"/>
      <c r="D53" s="2" t="s">
        <v>9</v>
      </c>
      <c r="E53" s="1"/>
      <c r="F53" s="1"/>
      <c r="G53" s="1"/>
      <c r="H53" s="13"/>
      <c r="I53" s="13"/>
      <c r="J53" s="13"/>
      <c r="K53" s="13"/>
      <c r="L53" s="13"/>
      <c r="M53" s="13"/>
      <c r="N53" s="14">
        <f t="shared" si="2"/>
        <v>0</v>
      </c>
    </row>
    <row r="54" spans="1:14" ht="12.75">
      <c r="A54" s="7"/>
      <c r="B54" s="8"/>
      <c r="C54" s="8"/>
      <c r="D54" s="3"/>
      <c r="E54" s="1"/>
      <c r="F54" s="1"/>
      <c r="G54" s="1"/>
      <c r="H54" s="13"/>
      <c r="I54" s="13"/>
      <c r="J54" s="13"/>
      <c r="K54" s="13"/>
      <c r="L54" s="13"/>
      <c r="M54" s="13"/>
      <c r="N54" s="6">
        <f t="shared" si="2"/>
        <v>0</v>
      </c>
    </row>
    <row r="55" spans="1:14" ht="12.75" customHeight="1">
      <c r="A55" s="34" t="s">
        <v>38</v>
      </c>
      <c r="B55" s="36" t="s">
        <v>24</v>
      </c>
      <c r="C55" s="36" t="s">
        <v>39</v>
      </c>
      <c r="D55" s="6" t="s">
        <v>8</v>
      </c>
      <c r="E55" s="6">
        <f>E56</f>
        <v>0</v>
      </c>
      <c r="F55" s="6">
        <f aca="true" t="shared" si="13" ref="F55:L55">F56</f>
        <v>0</v>
      </c>
      <c r="G55" s="6">
        <f t="shared" si="13"/>
        <v>0</v>
      </c>
      <c r="H55" s="6">
        <f t="shared" si="13"/>
        <v>0</v>
      </c>
      <c r="I55" s="6">
        <f t="shared" si="13"/>
        <v>0</v>
      </c>
      <c r="J55" s="6">
        <f t="shared" si="13"/>
        <v>0</v>
      </c>
      <c r="K55" s="6">
        <f t="shared" si="13"/>
        <v>0</v>
      </c>
      <c r="L55" s="6">
        <f t="shared" si="13"/>
        <v>0</v>
      </c>
      <c r="M55" s="6"/>
      <c r="N55" s="6">
        <f t="shared" si="2"/>
        <v>0</v>
      </c>
    </row>
    <row r="56" spans="1:14" ht="50.25" customHeight="1">
      <c r="A56" s="35"/>
      <c r="B56" s="37"/>
      <c r="C56" s="37"/>
      <c r="D56" s="2" t="s">
        <v>9</v>
      </c>
      <c r="E56" s="1"/>
      <c r="F56" s="1"/>
      <c r="G56" s="1"/>
      <c r="H56" s="13"/>
      <c r="I56" s="13"/>
      <c r="J56" s="13"/>
      <c r="K56" s="13"/>
      <c r="L56" s="13"/>
      <c r="M56" s="13"/>
      <c r="N56" s="14">
        <f t="shared" si="2"/>
        <v>0</v>
      </c>
    </row>
    <row r="57" spans="1:14" ht="12.75" customHeight="1">
      <c r="A57" s="34" t="s">
        <v>40</v>
      </c>
      <c r="B57" s="36" t="s">
        <v>24</v>
      </c>
      <c r="C57" s="36" t="s">
        <v>41</v>
      </c>
      <c r="D57" s="6" t="s">
        <v>8</v>
      </c>
      <c r="E57" s="6">
        <f>E58</f>
        <v>0</v>
      </c>
      <c r="F57" s="6">
        <f aca="true" t="shared" si="14" ref="F57:L57">F58</f>
        <v>23.4</v>
      </c>
      <c r="G57" s="6">
        <f t="shared" si="14"/>
        <v>0</v>
      </c>
      <c r="H57" s="6">
        <f t="shared" si="14"/>
        <v>0</v>
      </c>
      <c r="I57" s="6">
        <f t="shared" si="14"/>
        <v>0</v>
      </c>
      <c r="J57" s="6">
        <f t="shared" si="14"/>
        <v>0</v>
      </c>
      <c r="K57" s="6">
        <f t="shared" si="14"/>
        <v>0</v>
      </c>
      <c r="L57" s="6">
        <f t="shared" si="14"/>
        <v>0</v>
      </c>
      <c r="M57" s="6"/>
      <c r="N57" s="6">
        <f t="shared" si="2"/>
        <v>23.4</v>
      </c>
    </row>
    <row r="58" spans="1:14" ht="84" customHeight="1">
      <c r="A58" s="35"/>
      <c r="B58" s="37"/>
      <c r="C58" s="37"/>
      <c r="D58" s="2" t="s">
        <v>9</v>
      </c>
      <c r="E58" s="1"/>
      <c r="F58" s="1">
        <v>23.4</v>
      </c>
      <c r="G58" s="1"/>
      <c r="H58" s="13"/>
      <c r="I58" s="13"/>
      <c r="J58" s="13"/>
      <c r="K58" s="13"/>
      <c r="L58" s="13"/>
      <c r="M58" s="13"/>
      <c r="N58" s="14">
        <f t="shared" si="2"/>
        <v>23.4</v>
      </c>
    </row>
    <row r="59" spans="1:14" ht="12.75" customHeight="1">
      <c r="A59" s="34" t="s">
        <v>43</v>
      </c>
      <c r="B59" s="36" t="s">
        <v>24</v>
      </c>
      <c r="C59" s="36" t="s">
        <v>42</v>
      </c>
      <c r="D59" s="6" t="s">
        <v>8</v>
      </c>
      <c r="E59" s="6">
        <f>E60</f>
        <v>0</v>
      </c>
      <c r="F59" s="6">
        <f aca="true" t="shared" si="15" ref="F59:L59">F60</f>
        <v>0</v>
      </c>
      <c r="G59" s="6">
        <f t="shared" si="15"/>
        <v>45.1</v>
      </c>
      <c r="H59" s="6">
        <f t="shared" si="15"/>
        <v>0</v>
      </c>
      <c r="I59" s="6">
        <f t="shared" si="15"/>
        <v>0</v>
      </c>
      <c r="J59" s="6">
        <f t="shared" si="15"/>
        <v>0</v>
      </c>
      <c r="K59" s="6">
        <f t="shared" si="15"/>
        <v>0</v>
      </c>
      <c r="L59" s="6">
        <f t="shared" si="15"/>
        <v>0</v>
      </c>
      <c r="M59" s="6"/>
      <c r="N59" s="6">
        <f t="shared" si="2"/>
        <v>45.1</v>
      </c>
    </row>
    <row r="60" spans="1:14" ht="81.75" customHeight="1">
      <c r="A60" s="35"/>
      <c r="B60" s="37"/>
      <c r="C60" s="37"/>
      <c r="D60" s="2" t="s">
        <v>9</v>
      </c>
      <c r="E60" s="1"/>
      <c r="F60" s="1"/>
      <c r="G60" s="1">
        <v>45.1</v>
      </c>
      <c r="H60" s="13"/>
      <c r="I60" s="13"/>
      <c r="J60" s="13"/>
      <c r="K60" s="13"/>
      <c r="L60" s="13"/>
      <c r="M60" s="13"/>
      <c r="N60" s="14">
        <f t="shared" si="2"/>
        <v>45.1</v>
      </c>
    </row>
    <row r="61" spans="1:14" ht="12.75">
      <c r="A61" s="55" t="s">
        <v>46</v>
      </c>
      <c r="B61" s="36" t="s">
        <v>24</v>
      </c>
      <c r="C61" s="36" t="s">
        <v>47</v>
      </c>
      <c r="D61" s="6" t="s">
        <v>8</v>
      </c>
      <c r="E61" s="1"/>
      <c r="F61" s="1"/>
      <c r="G61" s="1"/>
      <c r="H61" s="12">
        <f>H62</f>
        <v>51.9</v>
      </c>
      <c r="I61" s="12">
        <f>I62</f>
        <v>9.5</v>
      </c>
      <c r="J61" s="13"/>
      <c r="K61" s="13">
        <f>K62</f>
        <v>11.77</v>
      </c>
      <c r="L61" s="13"/>
      <c r="M61" s="13"/>
      <c r="N61" s="6">
        <f t="shared" si="2"/>
        <v>73.17</v>
      </c>
    </row>
    <row r="62" spans="1:14" ht="108" customHeight="1">
      <c r="A62" s="56"/>
      <c r="B62" s="53"/>
      <c r="C62" s="37"/>
      <c r="D62" s="2" t="s">
        <v>9</v>
      </c>
      <c r="E62" s="1"/>
      <c r="F62" s="1"/>
      <c r="G62" s="1"/>
      <c r="H62" s="13">
        <v>51.9</v>
      </c>
      <c r="I62" s="13">
        <v>9.5</v>
      </c>
      <c r="J62" s="13"/>
      <c r="K62" s="13">
        <v>11.77</v>
      </c>
      <c r="L62" s="13"/>
      <c r="M62" s="13"/>
      <c r="N62" s="14">
        <f>SUM(E62:M62)</f>
        <v>73.17</v>
      </c>
    </row>
    <row r="63" spans="1:14" ht="30" customHeight="1">
      <c r="A63" s="55" t="s">
        <v>49</v>
      </c>
      <c r="B63" s="36" t="s">
        <v>24</v>
      </c>
      <c r="C63" s="36" t="s">
        <v>50</v>
      </c>
      <c r="D63" s="6" t="s">
        <v>8</v>
      </c>
      <c r="E63" s="1"/>
      <c r="F63" s="1"/>
      <c r="G63" s="1"/>
      <c r="H63" s="12">
        <f>H64</f>
        <v>0</v>
      </c>
      <c r="I63" s="12">
        <f>I64</f>
        <v>0</v>
      </c>
      <c r="J63" s="13">
        <f>J64</f>
        <v>854.2</v>
      </c>
      <c r="K63" s="13"/>
      <c r="L63" s="13"/>
      <c r="M63" s="13"/>
      <c r="N63" s="6">
        <f t="shared" si="2"/>
        <v>854.2</v>
      </c>
    </row>
    <row r="64" spans="1:14" ht="25.5">
      <c r="A64" s="56"/>
      <c r="B64" s="53"/>
      <c r="C64" s="37"/>
      <c r="D64" s="2" t="s">
        <v>9</v>
      </c>
      <c r="E64" s="1"/>
      <c r="F64" s="1"/>
      <c r="G64" s="1"/>
      <c r="H64" s="13"/>
      <c r="I64" s="13"/>
      <c r="J64" s="13">
        <v>854.2</v>
      </c>
      <c r="K64" s="13"/>
      <c r="L64" s="13"/>
      <c r="M64" s="13"/>
      <c r="N64" s="14">
        <f t="shared" si="2"/>
        <v>854.2</v>
      </c>
    </row>
    <row r="65" spans="1:14" ht="12.75" customHeight="1">
      <c r="A65" s="55" t="s">
        <v>51</v>
      </c>
      <c r="B65" s="36" t="s">
        <v>24</v>
      </c>
      <c r="C65" s="36" t="s">
        <v>65</v>
      </c>
      <c r="D65" s="6" t="s">
        <v>8</v>
      </c>
      <c r="E65" s="1"/>
      <c r="F65" s="1"/>
      <c r="G65" s="1"/>
      <c r="H65" s="12"/>
      <c r="I65" s="12">
        <f>I66</f>
        <v>26.3</v>
      </c>
      <c r="J65" s="12">
        <f>J66</f>
        <v>0</v>
      </c>
      <c r="K65" s="13"/>
      <c r="L65" s="13"/>
      <c r="M65" s="13"/>
      <c r="N65" s="6">
        <f t="shared" si="2"/>
        <v>26.3</v>
      </c>
    </row>
    <row r="66" spans="1:14" ht="71.25" customHeight="1">
      <c r="A66" s="57"/>
      <c r="B66" s="58"/>
      <c r="C66" s="58"/>
      <c r="D66" s="2" t="s">
        <v>9</v>
      </c>
      <c r="E66" s="1"/>
      <c r="F66" s="1"/>
      <c r="G66" s="1"/>
      <c r="H66" s="13"/>
      <c r="I66" s="13">
        <v>26.3</v>
      </c>
      <c r="J66" s="13"/>
      <c r="K66" s="13"/>
      <c r="L66" s="13"/>
      <c r="M66" s="13"/>
      <c r="N66" s="14">
        <f t="shared" si="2"/>
        <v>26.3</v>
      </c>
    </row>
    <row r="67" spans="1:14" ht="12.75" customHeight="1">
      <c r="A67" s="55" t="s">
        <v>52</v>
      </c>
      <c r="B67" s="36" t="s">
        <v>24</v>
      </c>
      <c r="C67" s="36" t="s">
        <v>60</v>
      </c>
      <c r="D67" s="6" t="s">
        <v>8</v>
      </c>
      <c r="E67" s="1"/>
      <c r="F67" s="1"/>
      <c r="G67" s="1"/>
      <c r="H67" s="12"/>
      <c r="I67" s="12">
        <f>I68</f>
        <v>0</v>
      </c>
      <c r="J67" s="12">
        <f>J68</f>
        <v>289.5</v>
      </c>
      <c r="K67" s="13"/>
      <c r="L67" s="13"/>
      <c r="M67" s="13"/>
      <c r="N67" s="6">
        <f t="shared" si="2"/>
        <v>289.5</v>
      </c>
    </row>
    <row r="68" spans="1:14" ht="165.75" customHeight="1">
      <c r="A68" s="57"/>
      <c r="B68" s="58"/>
      <c r="C68" s="58"/>
      <c r="D68" s="2" t="s">
        <v>9</v>
      </c>
      <c r="E68" s="1"/>
      <c r="F68" s="1"/>
      <c r="G68" s="1"/>
      <c r="H68" s="13"/>
      <c r="I68" s="13"/>
      <c r="J68" s="13">
        <v>289.5</v>
      </c>
      <c r="K68" s="13"/>
      <c r="L68" s="13"/>
      <c r="M68" s="13"/>
      <c r="N68" s="14">
        <f t="shared" si="2"/>
        <v>289.5</v>
      </c>
    </row>
    <row r="69" spans="1:14" ht="12.75">
      <c r="A69" s="55" t="s">
        <v>58</v>
      </c>
      <c r="B69" s="36" t="s">
        <v>24</v>
      </c>
      <c r="C69" s="36" t="s">
        <v>61</v>
      </c>
      <c r="D69" s="18" t="s">
        <v>57</v>
      </c>
      <c r="E69" s="1"/>
      <c r="F69" s="1"/>
      <c r="G69" s="1"/>
      <c r="H69" s="13"/>
      <c r="I69" s="13"/>
      <c r="J69" s="13" t="s">
        <v>56</v>
      </c>
      <c r="K69" s="13">
        <f>K70</f>
        <v>363.2</v>
      </c>
      <c r="L69" s="13"/>
      <c r="M69" s="13"/>
      <c r="N69" s="6">
        <f t="shared" si="2"/>
        <v>363.2</v>
      </c>
    </row>
    <row r="70" spans="1:14" ht="117" customHeight="1">
      <c r="A70" s="24"/>
      <c r="B70" s="53"/>
      <c r="C70" s="53"/>
      <c r="D70" s="2" t="s">
        <v>9</v>
      </c>
      <c r="E70" s="1"/>
      <c r="F70" s="1"/>
      <c r="G70" s="1"/>
      <c r="H70" s="13"/>
      <c r="I70" s="13"/>
      <c r="J70" s="13" t="s">
        <v>56</v>
      </c>
      <c r="K70" s="13">
        <v>363.2</v>
      </c>
      <c r="L70" s="13"/>
      <c r="M70" s="13"/>
      <c r="N70" s="14">
        <f t="shared" si="2"/>
        <v>363.2</v>
      </c>
    </row>
    <row r="71" spans="1:14" ht="12.75">
      <c r="A71" s="26" t="s">
        <v>59</v>
      </c>
      <c r="B71" s="28" t="s">
        <v>24</v>
      </c>
      <c r="C71" s="28" t="s">
        <v>62</v>
      </c>
      <c r="D71" s="18" t="s">
        <v>57</v>
      </c>
      <c r="E71" s="1"/>
      <c r="F71" s="1"/>
      <c r="G71" s="1"/>
      <c r="H71" s="13"/>
      <c r="I71" s="13"/>
      <c r="J71" s="13" t="s">
        <v>56</v>
      </c>
      <c r="K71" s="13">
        <v>0</v>
      </c>
      <c r="L71" s="13">
        <v>0</v>
      </c>
      <c r="M71" s="13">
        <v>0</v>
      </c>
      <c r="N71" s="6">
        <f>SUM(E71:M71)</f>
        <v>0</v>
      </c>
    </row>
    <row r="72" spans="1:14" ht="73.5" customHeight="1">
      <c r="A72" s="27"/>
      <c r="B72" s="29"/>
      <c r="C72" s="29"/>
      <c r="D72" s="2" t="s">
        <v>9</v>
      </c>
      <c r="E72" s="1"/>
      <c r="F72" s="1"/>
      <c r="G72" s="1"/>
      <c r="H72" s="13"/>
      <c r="I72" s="13"/>
      <c r="J72" s="13" t="s">
        <v>56</v>
      </c>
      <c r="K72" s="13">
        <v>0</v>
      </c>
      <c r="L72" s="13">
        <v>0</v>
      </c>
      <c r="M72" s="13">
        <v>0</v>
      </c>
      <c r="N72" s="14">
        <v>0</v>
      </c>
    </row>
    <row r="73" spans="1:14" ht="12.75" customHeight="1">
      <c r="A73" s="26" t="s">
        <v>63</v>
      </c>
      <c r="B73" s="28" t="s">
        <v>24</v>
      </c>
      <c r="C73" s="30" t="s">
        <v>64</v>
      </c>
      <c r="D73" s="18" t="s">
        <v>57</v>
      </c>
      <c r="E73" s="1"/>
      <c r="F73" s="1"/>
      <c r="G73" s="1"/>
      <c r="H73" s="13"/>
      <c r="I73" s="13"/>
      <c r="J73" s="13" t="s">
        <v>56</v>
      </c>
      <c r="K73" s="13">
        <v>50</v>
      </c>
      <c r="L73" s="13"/>
      <c r="M73" s="13"/>
      <c r="N73" s="6">
        <v>50</v>
      </c>
    </row>
    <row r="74" spans="1:14" ht="40.5" customHeight="1">
      <c r="A74" s="27"/>
      <c r="B74" s="29"/>
      <c r="C74" s="31"/>
      <c r="D74" s="2" t="s">
        <v>9</v>
      </c>
      <c r="E74" s="1"/>
      <c r="F74" s="1"/>
      <c r="G74" s="1"/>
      <c r="H74" s="13"/>
      <c r="I74" s="13"/>
      <c r="J74" s="13" t="s">
        <v>56</v>
      </c>
      <c r="K74" s="13">
        <v>50</v>
      </c>
      <c r="L74" s="13"/>
      <c r="M74" s="13"/>
      <c r="N74" s="14">
        <v>50</v>
      </c>
    </row>
    <row r="75" spans="1:14" ht="12.75" customHeight="1">
      <c r="A75" s="26"/>
      <c r="B75" s="28"/>
      <c r="C75" s="30"/>
      <c r="D75" s="18"/>
      <c r="E75" s="1"/>
      <c r="F75" s="1"/>
      <c r="G75" s="1"/>
      <c r="H75" s="13"/>
      <c r="I75" s="13"/>
      <c r="J75" s="13"/>
      <c r="K75" s="13"/>
      <c r="L75" s="13"/>
      <c r="M75" s="13"/>
      <c r="N75" s="14"/>
    </row>
    <row r="76" spans="1:14" ht="54.75" customHeight="1">
      <c r="A76" s="27"/>
      <c r="B76" s="29"/>
      <c r="C76" s="31"/>
      <c r="D76" s="2"/>
      <c r="E76" s="1"/>
      <c r="F76" s="1"/>
      <c r="G76" s="1"/>
      <c r="H76" s="13"/>
      <c r="I76" s="13"/>
      <c r="J76" s="13"/>
      <c r="K76" s="13"/>
      <c r="L76" s="13"/>
      <c r="M76" s="13"/>
      <c r="N76" s="14"/>
    </row>
  </sheetData>
  <sheetProtection/>
  <mergeCells count="93">
    <mergeCell ref="A71:A72"/>
    <mergeCell ref="A65:A66"/>
    <mergeCell ref="B65:B66"/>
    <mergeCell ref="C65:C66"/>
    <mergeCell ref="B71:B72"/>
    <mergeCell ref="C71:C72"/>
    <mergeCell ref="B69:B70"/>
    <mergeCell ref="C69:C70"/>
    <mergeCell ref="A63:A64"/>
    <mergeCell ref="B63:B64"/>
    <mergeCell ref="C63:C64"/>
    <mergeCell ref="C73:C74"/>
    <mergeCell ref="B73:B74"/>
    <mergeCell ref="A73:A74"/>
    <mergeCell ref="A67:A68"/>
    <mergeCell ref="B67:B68"/>
    <mergeCell ref="C67:C68"/>
    <mergeCell ref="A69:A70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50:A51"/>
    <mergeCell ref="B50:B51"/>
    <mergeCell ref="C50:C51"/>
    <mergeCell ref="A52:A53"/>
    <mergeCell ref="B52:B53"/>
    <mergeCell ref="C52:C53"/>
    <mergeCell ref="A46:A47"/>
    <mergeCell ref="B46:B47"/>
    <mergeCell ref="C46:C47"/>
    <mergeCell ref="A48:A49"/>
    <mergeCell ref="B48:B49"/>
    <mergeCell ref="C48:C49"/>
    <mergeCell ref="B41:B42"/>
    <mergeCell ref="C41:C42"/>
    <mergeCell ref="A43:A44"/>
    <mergeCell ref="B43:B44"/>
    <mergeCell ref="C43:C44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N19:N21"/>
    <mergeCell ref="A22:A23"/>
    <mergeCell ref="B22:B23"/>
    <mergeCell ref="C22:C23"/>
    <mergeCell ref="I19:I21"/>
    <mergeCell ref="J19:J21"/>
    <mergeCell ref="K19:K21"/>
    <mergeCell ref="L19:L21"/>
    <mergeCell ref="C10:J12"/>
    <mergeCell ref="A16:A21"/>
    <mergeCell ref="B16:B21"/>
    <mergeCell ref="C16:C21"/>
    <mergeCell ref="D16:D21"/>
    <mergeCell ref="E16:N18"/>
    <mergeCell ref="E19:E21"/>
    <mergeCell ref="F19:F21"/>
    <mergeCell ref="G19:G21"/>
    <mergeCell ref="H19:H21"/>
    <mergeCell ref="A75:A76"/>
    <mergeCell ref="B75:B76"/>
    <mergeCell ref="C75:C76"/>
    <mergeCell ref="C36:C37"/>
    <mergeCell ref="B36:B37"/>
    <mergeCell ref="A36:A37"/>
    <mergeCell ref="A39:A40"/>
    <mergeCell ref="B39:B40"/>
    <mergeCell ref="C39:C40"/>
    <mergeCell ref="A41:A42"/>
  </mergeCells>
  <printOptions/>
  <pageMargins left="0.1968503937007874" right="0" top="0.5905511811023623" bottom="0.5905511811023623" header="0.5118110236220472" footer="0.5118110236220472"/>
  <pageSetup horizontalDpi="600" verticalDpi="600" orientation="landscape" paperSize="9" scale="83" r:id="rId1"/>
  <rowBreaks count="3" manualBreakCount="3">
    <brk id="35" max="13" man="1"/>
    <brk id="58" max="13" man="1"/>
    <brk id="68" max="13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304</cp:lastModifiedBy>
  <cp:lastPrinted>2020-09-15T13:29:32Z</cp:lastPrinted>
  <dcterms:created xsi:type="dcterms:W3CDTF">1996-10-08T23:32:33Z</dcterms:created>
  <dcterms:modified xsi:type="dcterms:W3CDTF">2020-09-15T13:29:37Z</dcterms:modified>
  <cp:category/>
  <cp:version/>
  <cp:contentType/>
  <cp:contentStatus/>
</cp:coreProperties>
</file>